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12"/>
  </bookViews>
  <sheets>
    <sheet name="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  <sheet name="经济分类支出预算批复明细表" sheetId="13" r:id="rId13"/>
  </sheets>
  <definedNames>
    <definedName name="_xlnm.Print_Area" localSheetId="8">'（7）'!$A$1:$E$43</definedName>
    <definedName name="_xlnm.Print_Titles" localSheetId="8">'（7）'!$A:$E,'（7）'!$1:$6</definedName>
    <definedName name="_xlnm.Print_Titles" localSheetId="1">'目录'!$A:$D,'目录'!$1:$16</definedName>
  </definedNames>
  <calcPr fullCalcOnLoad="1"/>
</workbook>
</file>

<file path=xl/sharedStrings.xml><?xml version="1.0" encoding="utf-8"?>
<sst xmlns="http://schemas.openxmlformats.org/spreadsheetml/2006/main" count="482" uniqueCount="335">
  <si>
    <t xml:space="preserve">      </t>
  </si>
  <si>
    <t>目  录</t>
  </si>
  <si>
    <t>表  名</t>
  </si>
  <si>
    <t>备  注</t>
  </si>
  <si>
    <t>（1）部门预算收支总表</t>
  </si>
  <si>
    <t>（2）部门预算收入总表</t>
  </si>
  <si>
    <t>收入功能分类全口径</t>
  </si>
  <si>
    <t>（3）部门预算支出总表</t>
  </si>
  <si>
    <t>支出功能分类全口径</t>
  </si>
  <si>
    <t>（4）财政拨款收支总表</t>
  </si>
  <si>
    <t>（5）部门预算支出表</t>
  </si>
  <si>
    <t>财政拨款按单位</t>
  </si>
  <si>
    <t>（6）一般公共预算支出表</t>
  </si>
  <si>
    <t>功能分类</t>
  </si>
  <si>
    <t>（7）一般公共预算基本支出表</t>
  </si>
  <si>
    <t>经济分类</t>
  </si>
  <si>
    <t>（8）一般公共预算一般性支出表</t>
  </si>
  <si>
    <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经费、会议费、培训费</t>
    </r>
  </si>
  <si>
    <t>（9）一般公共预算机关运行经费</t>
  </si>
  <si>
    <t>（10）政府性基金预算支出表</t>
  </si>
  <si>
    <t>表一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</si>
  <si>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</si>
  <si>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</si>
  <si>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</si>
  <si>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</si>
  <si>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</si>
  <si>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</si>
  <si>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</si>
  <si>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</si>
  <si>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</si>
  <si>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</si>
  <si>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</si>
  <si>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</si>
  <si>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</si>
  <si>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</si>
  <si>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</si>
  <si>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</si>
  <si>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</si>
  <si>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</si>
  <si>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</si>
  <si>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</si>
  <si>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</si>
  <si>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</si>
  <si>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</si>
  <si>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</si>
  <si>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</si>
  <si>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</si>
  <si>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</si>
  <si>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</si>
  <si>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</si>
  <si>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</si>
  <si>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</si>
  <si>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</si>
  <si>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</si>
  <si>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</si>
  <si>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</si>
  <si>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</si>
  <si>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</si>
  <si>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</si>
  <si>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</si>
  <si>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</si>
  <si>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</si>
  <si>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</si>
  <si>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</si>
  <si>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</si>
  <si>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</si>
  <si>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</si>
  <si>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</si>
  <si>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</si>
  <si>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</si>
  <si>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</si>
  <si>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</si>
  <si>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</si>
  <si>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</si>
  <si>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</si>
  <si>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</si>
  <si>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</si>
  <si>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</si>
  <si>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表二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</si>
  <si>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</si>
  <si>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</si>
  <si>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</si>
  <si>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</si>
  <si>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</si>
  <si>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</si>
  <si>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行政单位国有资产出租、出借收入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</si>
  <si>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</si>
  <si>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</si>
  <si>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</si>
  <si>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</si>
  <si>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</si>
  <si>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</si>
  <si>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</si>
  <si>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</si>
  <si>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</si>
  <si>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</si>
  <si>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</si>
  <si>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表三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</si>
  <si>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</si>
  <si>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</si>
  <si>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</si>
  <si>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</si>
  <si>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</si>
  <si>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</si>
  <si>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</si>
  <si>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</si>
  <si>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表四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</si>
  <si>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</si>
  <si>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</si>
  <si>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</si>
  <si>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</si>
  <si>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</si>
  <si>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</si>
  <si>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</si>
  <si>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</si>
  <si>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</si>
  <si>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</si>
  <si>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表五</t>
  </si>
  <si>
    <t>财政拨款支出表</t>
  </si>
  <si>
    <t>单位名称</t>
  </si>
  <si>
    <t>一般公共预算支出</t>
  </si>
  <si>
    <t>政府性基金预算支出</t>
  </si>
  <si>
    <t>国有资本经营预算支出</t>
  </si>
  <si>
    <t>表六</t>
  </si>
  <si>
    <t>一般公共预算支出情况表</t>
  </si>
  <si>
    <t>表七</t>
  </si>
  <si>
    <t>一般公共预算基本支出表</t>
  </si>
  <si>
    <t>经济分类科目</t>
  </si>
  <si>
    <t>一般公共预算基本支出</t>
  </si>
  <si>
    <t/>
  </si>
  <si>
    <t>科目编码</t>
  </si>
  <si>
    <t>科目名称</t>
  </si>
  <si>
    <t>人员经费</t>
  </si>
  <si>
    <t>公用经费</t>
  </si>
  <si>
    <t>工资福利支出</t>
  </si>
  <si>
    <t>30101</t>
  </si>
  <si>
    <t xml:space="preserve">   基本工资</t>
  </si>
  <si>
    <t>30102</t>
  </si>
  <si>
    <t xml:space="preserve">   津贴补贴</t>
  </si>
  <si>
    <t>30103</t>
  </si>
  <si>
    <t xml:space="preserve">   奖金</t>
  </si>
  <si>
    <t>30104</t>
  </si>
  <si>
    <t xml:space="preserve">   社会保障缴费</t>
  </si>
  <si>
    <t>30107</t>
  </si>
  <si>
    <t xml:space="preserve">   绩效工资</t>
  </si>
  <si>
    <t>30199</t>
  </si>
  <si>
    <t xml:space="preserve">   其他工资福利支出</t>
  </si>
  <si>
    <t>商品和服务支出</t>
  </si>
  <si>
    <t>30201</t>
  </si>
  <si>
    <t xml:space="preserve">   办公费</t>
  </si>
  <si>
    <t>30202</t>
  </si>
  <si>
    <t xml:space="preserve">   印刷费</t>
  </si>
  <si>
    <t>30205</t>
  </si>
  <si>
    <t xml:space="preserve">   水费</t>
  </si>
  <si>
    <t>30206</t>
  </si>
  <si>
    <t xml:space="preserve">   电费</t>
  </si>
  <si>
    <t>30207</t>
  </si>
  <si>
    <t xml:space="preserve">   邮电费</t>
  </si>
  <si>
    <t>30208</t>
  </si>
  <si>
    <t xml:space="preserve">   取暖费</t>
  </si>
  <si>
    <t>30211</t>
  </si>
  <si>
    <t xml:space="preserve">   差旅费</t>
  </si>
  <si>
    <t>30212</t>
  </si>
  <si>
    <t xml:space="preserve">   因公出国（境）费用</t>
  </si>
  <si>
    <t>30213</t>
  </si>
  <si>
    <t xml:space="preserve">   维修(护)费</t>
  </si>
  <si>
    <t>30215</t>
  </si>
  <si>
    <t xml:space="preserve">   会议费</t>
  </si>
  <si>
    <t>30216</t>
  </si>
  <si>
    <t xml:space="preserve">   培训费</t>
  </si>
  <si>
    <t>30217</t>
  </si>
  <si>
    <t xml:space="preserve">   公务接待费</t>
  </si>
  <si>
    <t>30228</t>
  </si>
  <si>
    <t xml:space="preserve">   工会经费</t>
  </si>
  <si>
    <t>30229</t>
  </si>
  <si>
    <t xml:space="preserve">   福利费</t>
  </si>
  <si>
    <t>30231</t>
  </si>
  <si>
    <t xml:space="preserve">   公务用车运行维护费</t>
  </si>
  <si>
    <t>30239</t>
  </si>
  <si>
    <t xml:space="preserve">   其他交通费用</t>
  </si>
  <si>
    <t>30299</t>
  </si>
  <si>
    <t xml:space="preserve">   其他商品和服务支出</t>
  </si>
  <si>
    <t>对个人和家庭的补助</t>
  </si>
  <si>
    <t>30301</t>
  </si>
  <si>
    <t xml:space="preserve">   离休费</t>
  </si>
  <si>
    <t>30302</t>
  </si>
  <si>
    <t xml:space="preserve">   退休费</t>
  </si>
  <si>
    <t>30303</t>
  </si>
  <si>
    <t xml:space="preserve">   退职（役）费</t>
  </si>
  <si>
    <r>
      <t>3030</t>
    </r>
    <r>
      <rPr>
        <sz val="9"/>
        <color indexed="8"/>
        <rFont val="宋体"/>
        <family val="0"/>
      </rPr>
      <t>4</t>
    </r>
  </si>
  <si>
    <t xml:space="preserve">   抚恤金</t>
  </si>
  <si>
    <t>30305</t>
  </si>
  <si>
    <t xml:space="preserve">   生活补助</t>
  </si>
  <si>
    <t>30308</t>
  </si>
  <si>
    <t xml:space="preserve">   助学金</t>
  </si>
  <si>
    <t>30309</t>
  </si>
  <si>
    <t xml:space="preserve">   奖励金</t>
  </si>
  <si>
    <t>30311</t>
  </si>
  <si>
    <t xml:space="preserve">   住房公积金</t>
  </si>
  <si>
    <t>30314</t>
  </si>
  <si>
    <t xml:space="preserve">   采暖补贴</t>
  </si>
  <si>
    <t>30399</t>
  </si>
  <si>
    <t xml:space="preserve">   其他对个人和家庭的补贴支出</t>
  </si>
  <si>
    <t>表八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</si>
  <si>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</si>
  <si>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</si>
  <si>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</si>
  <si>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</si>
  <si>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</si>
  <si>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</si>
  <si>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</si>
  <si>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</si>
  <si>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</si>
  <si>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表九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</si>
  <si>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</si>
  <si>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</si>
  <si>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</si>
  <si>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</si>
  <si>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</si>
  <si>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</si>
  <si>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</si>
  <si>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</si>
  <si>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</si>
  <si>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</si>
  <si>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</si>
  <si>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</si>
  <si>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</si>
  <si>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</si>
  <si>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表十</t>
  </si>
  <si>
    <t>政府性基金支出预算表</t>
  </si>
  <si>
    <t>项        目</t>
  </si>
  <si>
    <t xml:space="preserve">  类201一般公共服务支出</t>
  </si>
  <si>
    <t xml:space="preserve">    款20103政府办公厅（室）及相关机构事务</t>
  </si>
  <si>
    <t xml:space="preserve">        项2013101行政运行</t>
  </si>
  <si>
    <t xml:space="preserve">  类208社会保障和就业支出</t>
  </si>
  <si>
    <t xml:space="preserve">    款20805行政事业单位离退休</t>
  </si>
  <si>
    <t xml:space="preserve">        项2080501归口管理的行政单位离退休</t>
  </si>
  <si>
    <t>迭部县旺藏乡人民政府</t>
  </si>
  <si>
    <t>迭部县旺藏乡人民政府</t>
  </si>
  <si>
    <t>部门领导：王宝</t>
  </si>
  <si>
    <t xml:space="preserve"> 制表人：关文德</t>
  </si>
  <si>
    <t>财务负责人：蒋俊涛</t>
  </si>
  <si>
    <t>迭部县 旺藏乡人民政府2017年部门预算表</t>
  </si>
  <si>
    <t>一般公共预算项目支出</t>
  </si>
  <si>
    <t>小计</t>
  </si>
  <si>
    <t>专项经费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</si>
  <si>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</si>
  <si>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</si>
  <si>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</si>
  <si>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</si>
  <si>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</si>
  <si>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</si>
  <si>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</si>
  <si>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</si>
  <si>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</si>
  <si>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</si>
  <si>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</si>
  <si>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</si>
  <si>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</si>
  <si>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</si>
  <si>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</si>
  <si>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</si>
  <si>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</si>
  <si>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</si>
  <si>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</si>
  <si>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</si>
  <si>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</si>
  <si>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</si>
  <si>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</si>
  <si>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</si>
  <si>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</si>
  <si>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</si>
  <si>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</si>
  <si>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</si>
  <si>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</si>
  <si>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</si>
  <si>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</si>
  <si>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</si>
  <si>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</si>
  <si>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</si>
  <si>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</si>
  <si>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</si>
  <si>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</si>
  <si>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</si>
  <si>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</si>
  <si>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</si>
  <si>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</si>
  <si>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</si>
  <si>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</si>
  <si>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</si>
  <si>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</si>
  <si>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</si>
  <si>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</si>
  <si>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</si>
  <si>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</si>
  <si>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</si>
  <si>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</si>
  <si>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</si>
  <si>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</si>
  <si>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</si>
  <si>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</si>
  <si>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</si>
  <si>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</si>
  <si>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转移性支出</t>
  </si>
  <si>
    <t xml:space="preserve">  不同级政府间转移性支出</t>
  </si>
  <si>
    <t xml:space="preserve">  同级政府间转移性支出</t>
  </si>
  <si>
    <t>债务利息支出</t>
  </si>
  <si>
    <t xml:space="preserve">  国内债务付息</t>
  </si>
  <si>
    <t xml:space="preserve">  国外债务付息</t>
  </si>
  <si>
    <t>基本建设支出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</si>
  <si>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</si>
  <si>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</si>
  <si>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</si>
  <si>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</si>
  <si>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</si>
  <si>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</si>
  <si>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</si>
  <si>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</si>
  <si>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</si>
  <si>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</si>
  <si>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>其他资本性支出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</si>
  <si>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</si>
  <si>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</si>
  <si>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</si>
  <si>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</si>
  <si>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</si>
  <si>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</si>
  <si>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>其他支出</t>
  </si>
  <si>
    <t xml:space="preserve">  预备费</t>
  </si>
  <si>
    <t xml:space="preserve">  预留</t>
  </si>
  <si>
    <t xml:space="preserve">  补充全国社会保障基金</t>
  </si>
  <si>
    <t xml:space="preserve">  赠与</t>
  </si>
  <si>
    <t xml:space="preserve">  贷款转贷</t>
  </si>
  <si>
    <t xml:space="preserve">  其他支出</t>
  </si>
  <si>
    <t>经济分类支出预算批复明细表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</si>
</sst>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* #,##0_);_(* \(#,##0\);_(* &quot;-&quot;_);_(@_)"/>
    <numFmt numFmtId="186" formatCode="_(\$* #,##0.00_);_(\$* \(#,##0.00\);_(\$* &quot;-&quot;??_);_(@_)"/>
    <numFmt numFmtId="187" formatCode="_(\$* #,##0_);_(\$* \(#,##0\);_(\$* &quot;-&quot;_);_(@_)"/>
    <numFmt numFmtId="188" formatCode="#,##0.00_);[Red]\(#,##0.00\)"/>
    <numFmt numFmtId="189" formatCode="###,###,###,##0.00"/>
    <numFmt numFmtId="190" formatCode="#,##0.00;[Red]#,##0.0"/>
    <numFmt numFmtId="191" formatCode="#,##0.00_ "/>
    <numFmt numFmtId="192" formatCode="#,##0.00_ ;[Red]\-#,##0.00\ "/>
  </numFmts>
  <fonts count="69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8"/>
      <color indexed="8"/>
      <name val="Calibri"/>
      <family val="2"/>
    </font>
    <font>
      <b/>
      <sz val="16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name val="黑体"/>
      <family val="3"/>
    </font>
    <font>
      <sz val="12"/>
      <name val="宋体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b/>
      <sz val="11"/>
      <name val="Calibri"/>
      <family val="0"/>
    </font>
    <font>
      <sz val="11"/>
      <name val="Calibri"/>
      <family val="0"/>
    </font>
    <font>
      <b/>
      <sz val="18"/>
      <color theme="1"/>
      <name val="Calibri"/>
      <family val="0"/>
    </font>
    <font>
      <b/>
      <sz val="1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8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46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46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55" fillId="0" borderId="4" applyNumberFormat="0" applyFill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6" fillId="24" borderId="5" applyNumberFormat="0" applyAlignment="0" applyProtection="0"/>
    <xf numFmtId="0" fontId="57" fillId="25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24" borderId="8" applyNumberFormat="0" applyAlignment="0" applyProtection="0"/>
    <xf numFmtId="0" fontId="63" fillId="33" borderId="5" applyNumberFormat="0" applyAlignment="0" applyProtection="0"/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2" fontId="7" fillId="0" borderId="11" xfId="0" applyNumberFormat="1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center"/>
      <protection/>
    </xf>
    <xf numFmtId="188" fontId="5" fillId="0" borderId="14" xfId="0" applyNumberFormat="1" applyFont="1" applyBorder="1" applyAlignment="1" applyProtection="1">
      <alignment horizontal="right" vertical="center"/>
      <protection/>
    </xf>
    <xf numFmtId="40" fontId="10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vertical="center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40" fontId="5" fillId="0" borderId="13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40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center"/>
      <protection/>
    </xf>
    <xf numFmtId="40" fontId="10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0" fontId="8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49" fontId="5" fillId="0" borderId="19" xfId="0" applyNumberFormat="1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49" fontId="11" fillId="0" borderId="19" xfId="0" applyNumberFormat="1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4" fontId="5" fillId="0" borderId="14" xfId="0" applyNumberFormat="1" applyFont="1" applyBorder="1" applyAlignment="1" applyProtection="1">
      <alignment horizontal="center" vertical="center"/>
      <protection/>
    </xf>
    <xf numFmtId="0" fontId="65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88" fontId="5" fillId="0" borderId="21" xfId="0" applyNumberFormat="1" applyFont="1" applyBorder="1" applyAlignment="1" applyProtection="1">
      <alignment horizontal="center" vertical="center"/>
      <protection/>
    </xf>
    <xf numFmtId="189" fontId="12" fillId="35" borderId="14" xfId="0" applyNumberFormat="1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188" fontId="5" fillId="0" borderId="22" xfId="0" applyNumberFormat="1" applyFont="1" applyBorder="1" applyAlignment="1" applyProtection="1">
      <alignment horizontal="center" vertical="center"/>
      <protection/>
    </xf>
    <xf numFmtId="0" fontId="55" fillId="0" borderId="14" xfId="0" applyFont="1" applyFill="1" applyBorder="1" applyAlignment="1">
      <alignment horizontal="center" vertical="center"/>
    </xf>
    <xf numFmtId="188" fontId="5" fillId="0" borderId="14" xfId="0" applyNumberFormat="1" applyFont="1" applyFill="1" applyBorder="1" applyAlignment="1" applyProtection="1">
      <alignment horizontal="center" vertical="center"/>
      <protection/>
    </xf>
    <xf numFmtId="0" fontId="46" fillId="0" borderId="14" xfId="0" applyFont="1" applyFill="1" applyBorder="1" applyAlignment="1">
      <alignment horizontal="center" vertical="center"/>
    </xf>
    <xf numFmtId="188" fontId="5" fillId="0" borderId="14" xfId="0" applyNumberFormat="1" applyFont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vertical="center"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2" fontId="6" fillId="0" borderId="14" xfId="0" applyNumberFormat="1" applyFont="1" applyBorder="1" applyAlignment="1" applyProtection="1">
      <alignment vertical="center" wrapText="1"/>
      <protection/>
    </xf>
    <xf numFmtId="0" fontId="5" fillId="0" borderId="14" xfId="0" applyFont="1" applyBorder="1" applyAlignment="1" applyProtection="1">
      <alignment vertical="center"/>
      <protection/>
    </xf>
    <xf numFmtId="2" fontId="7" fillId="0" borderId="14" xfId="0" applyNumberFormat="1" applyFont="1" applyBorder="1" applyAlignment="1" applyProtection="1">
      <alignment vertical="center" wrapText="1"/>
      <protection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0" fontId="10" fillId="0" borderId="15" xfId="0" applyNumberFormat="1" applyFont="1" applyBorder="1" applyAlignment="1" applyProtection="1">
      <alignment vertical="center" wrapText="1"/>
      <protection/>
    </xf>
    <xf numFmtId="40" fontId="10" fillId="0" borderId="23" xfId="0" applyNumberFormat="1" applyFont="1" applyBorder="1" applyAlignment="1" applyProtection="1">
      <alignment vertical="center" wrapText="1"/>
      <protection/>
    </xf>
    <xf numFmtId="40" fontId="10" fillId="0" borderId="24" xfId="0" applyNumberFormat="1" applyFont="1" applyBorder="1" applyAlignment="1" applyProtection="1">
      <alignment vertical="center" wrapText="1"/>
      <protection/>
    </xf>
    <xf numFmtId="40" fontId="10" fillId="0" borderId="13" xfId="0" applyNumberFormat="1" applyFont="1" applyBorder="1" applyAlignment="1" applyProtection="1">
      <alignment horizontal="right" vertical="center"/>
      <protection/>
    </xf>
    <xf numFmtId="40" fontId="5" fillId="0" borderId="15" xfId="0" applyNumberFormat="1" applyFont="1" applyBorder="1" applyAlignment="1" applyProtection="1">
      <alignment vertical="center" wrapText="1"/>
      <protection/>
    </xf>
    <xf numFmtId="40" fontId="5" fillId="0" borderId="23" xfId="0" applyNumberFormat="1" applyFont="1" applyBorder="1" applyAlignment="1" applyProtection="1">
      <alignment vertical="center" wrapText="1"/>
      <protection/>
    </xf>
    <xf numFmtId="40" fontId="5" fillId="0" borderId="24" xfId="0" applyNumberFormat="1" applyFont="1" applyBorder="1" applyAlignment="1" applyProtection="1">
      <alignment vertical="center" wrapText="1"/>
      <protection/>
    </xf>
    <xf numFmtId="40" fontId="10" fillId="0" borderId="14" xfId="0" applyNumberFormat="1" applyFont="1" applyBorder="1" applyAlignment="1" applyProtection="1">
      <alignment vertical="center" wrapText="1"/>
      <protection/>
    </xf>
    <xf numFmtId="40" fontId="5" fillId="0" borderId="14" xfId="0" applyNumberFormat="1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190" fontId="5" fillId="0" borderId="10" xfId="0" applyNumberFormat="1" applyFont="1" applyBorder="1" applyAlignment="1" applyProtection="1">
      <alignment horizontal="right" vertical="center"/>
      <protection/>
    </xf>
    <xf numFmtId="40" fontId="5" fillId="0" borderId="14" xfId="0" applyNumberFormat="1" applyFont="1" applyBorder="1" applyAlignment="1" applyProtection="1">
      <alignment horizontal="right" vertical="center" wrapText="1"/>
      <protection/>
    </xf>
    <xf numFmtId="190" fontId="5" fillId="0" borderId="10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right" vertical="center"/>
      <protection/>
    </xf>
    <xf numFmtId="190" fontId="5" fillId="0" borderId="0" xfId="0" applyNumberFormat="1" applyFont="1" applyBorder="1" applyAlignment="1" applyProtection="1">
      <alignment horizontal="right" vertical="center"/>
      <protection/>
    </xf>
    <xf numFmtId="190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center"/>
      <protection/>
    </xf>
    <xf numFmtId="40" fontId="10" fillId="0" borderId="24" xfId="0" applyNumberFormat="1" applyFont="1" applyBorder="1" applyAlignment="1" applyProtection="1">
      <alignment horizontal="right" vertical="center" wrapText="1"/>
      <protection/>
    </xf>
    <xf numFmtId="40" fontId="10" fillId="0" borderId="14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vertical="center"/>
      <protection/>
    </xf>
    <xf numFmtId="4" fontId="5" fillId="0" borderId="24" xfId="0" applyNumberFormat="1" applyFont="1" applyBorder="1" applyAlignment="1" applyProtection="1">
      <alignment horizontal="right" vertical="center" wrapText="1"/>
      <protection/>
    </xf>
    <xf numFmtId="4" fontId="10" fillId="0" borderId="23" xfId="0" applyNumberFormat="1" applyFont="1" applyBorder="1" applyAlignment="1" applyProtection="1">
      <alignment horizontal="right" vertical="center" wrapText="1"/>
      <protection/>
    </xf>
    <xf numFmtId="40" fontId="10" fillId="0" borderId="23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4" fontId="5" fillId="0" borderId="14" xfId="0" applyNumberFormat="1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0" fontId="5" fillId="0" borderId="14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 vertical="center"/>
      <protection/>
    </xf>
    <xf numFmtId="40" fontId="5" fillId="35" borderId="14" xfId="0" applyNumberFormat="1" applyFont="1" applyFill="1" applyBorder="1" applyAlignment="1" applyProtection="1">
      <alignment horizontal="right" vertical="center"/>
      <protection/>
    </xf>
    <xf numFmtId="0" fontId="5" fillId="0" borderId="19" xfId="0" applyFont="1" applyBorder="1" applyAlignment="1" applyProtection="1">
      <alignment/>
      <protection/>
    </xf>
    <xf numFmtId="190" fontId="5" fillId="0" borderId="10" xfId="0" applyNumberFormat="1" applyFont="1" applyBorder="1" applyAlignment="1" applyProtection="1">
      <alignment horizontal="right"/>
      <protection/>
    </xf>
    <xf numFmtId="190" fontId="5" fillId="0" borderId="14" xfId="0" applyNumberFormat="1" applyFont="1" applyBorder="1" applyAlignment="1" applyProtection="1">
      <alignment horizontal="right" vertical="center"/>
      <protection/>
    </xf>
    <xf numFmtId="190" fontId="5" fillId="0" borderId="19" xfId="0" applyNumberFormat="1" applyFont="1" applyBorder="1" applyAlignment="1" applyProtection="1">
      <alignment horizontal="center" vertical="center"/>
      <protection/>
    </xf>
    <xf numFmtId="190" fontId="5" fillId="0" borderId="14" xfId="0" applyNumberFormat="1" applyFont="1" applyBorder="1" applyAlignment="1" applyProtection="1">
      <alignment horizontal="center" vertical="center"/>
      <protection/>
    </xf>
    <xf numFmtId="190" fontId="2" fillId="0" borderId="0" xfId="0" applyNumberFormat="1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18" fillId="0" borderId="0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19" fillId="0" borderId="12" xfId="0" applyFont="1" applyBorder="1" applyAlignment="1">
      <alignment vertical="center"/>
    </xf>
    <xf numFmtId="0" fontId="2" fillId="0" borderId="11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vertical="center" wrapText="1"/>
      <protection/>
    </xf>
    <xf numFmtId="0" fontId="46" fillId="0" borderId="0" xfId="44">
      <alignment vertical="center"/>
      <protection/>
    </xf>
    <xf numFmtId="0" fontId="55" fillId="0" borderId="14" xfId="44" applyFont="1" applyBorder="1">
      <alignment vertical="center"/>
      <protection/>
    </xf>
    <xf numFmtId="0" fontId="46" fillId="0" borderId="14" xfId="44" applyBorder="1">
      <alignment vertical="center"/>
      <protection/>
    </xf>
    <xf numFmtId="0" fontId="65" fillId="0" borderId="14" xfId="44" applyFont="1" applyBorder="1" applyAlignment="1">
      <alignment vertical="center"/>
      <protection/>
    </xf>
    <xf numFmtId="0" fontId="66" fillId="0" borderId="14" xfId="44" applyFont="1" applyBorder="1" applyAlignment="1">
      <alignment vertical="center"/>
      <protection/>
    </xf>
    <xf numFmtId="189" fontId="19" fillId="35" borderId="14" xfId="44" applyNumberFormat="1" applyFont="1" applyFill="1" applyBorder="1" applyAlignment="1">
      <alignment vertical="center"/>
      <protection/>
    </xf>
    <xf numFmtId="0" fontId="66" fillId="0" borderId="28" xfId="44" applyFont="1" applyBorder="1" applyAlignment="1">
      <alignment vertical="center"/>
      <protection/>
    </xf>
    <xf numFmtId="0" fontId="46" fillId="0" borderId="28" xfId="44" applyBorder="1" applyAlignment="1">
      <alignment vertical="center"/>
      <protection/>
    </xf>
    <xf numFmtId="0" fontId="46" fillId="0" borderId="14" xfId="44" applyFill="1" applyBorder="1" applyAlignment="1">
      <alignment vertical="center"/>
      <protection/>
    </xf>
    <xf numFmtId="0" fontId="55" fillId="0" borderId="14" xfId="44" applyFont="1" applyBorder="1" applyAlignment="1">
      <alignment vertical="center"/>
      <protection/>
    </xf>
    <xf numFmtId="0" fontId="55" fillId="0" borderId="0" xfId="44" applyFont="1" applyAlignment="1">
      <alignment vertical="center"/>
      <protection/>
    </xf>
    <xf numFmtId="0" fontId="46" fillId="0" borderId="14" xfId="44" applyFont="1" applyBorder="1" applyAlignment="1">
      <alignment vertical="center"/>
      <protection/>
    </xf>
    <xf numFmtId="188" fontId="1" fillId="0" borderId="14" xfId="44" applyNumberFormat="1" applyFont="1" applyFill="1" applyBorder="1" applyAlignment="1" applyProtection="1">
      <alignment vertical="center"/>
      <protection/>
    </xf>
    <xf numFmtId="4" fontId="19" fillId="0" borderId="23" xfId="44" applyNumberFormat="1" applyFont="1" applyFill="1" applyBorder="1" applyAlignment="1" applyProtection="1">
      <alignment vertical="center" wrapText="1"/>
      <protection/>
    </xf>
    <xf numFmtId="0" fontId="46" fillId="0" borderId="14" xfId="44" applyBorder="1" applyAlignment="1">
      <alignment vertical="center"/>
      <protection/>
    </xf>
    <xf numFmtId="0" fontId="67" fillId="0" borderId="0" xfId="44" applyFont="1" applyAlignment="1">
      <alignment horizontal="center" vertical="center"/>
      <protection/>
    </xf>
    <xf numFmtId="0" fontId="68" fillId="0" borderId="0" xfId="44" applyFont="1" applyAlignment="1">
      <alignment horizontal="center" vertical="center"/>
      <protection/>
    </xf>
    <xf numFmtId="0" fontId="46" fillId="0" borderId="0" xfId="44" applyAlignment="1">
      <alignment horizontal="right" vertical="center"/>
      <protection/>
    </xf>
    <xf numFmtId="0" fontId="66" fillId="0" borderId="0" xfId="44" applyFont="1" applyAlignment="1">
      <alignment horizontal="right" vertical="center"/>
      <protection/>
    </xf>
    <xf numFmtId="0" fontId="66" fillId="0" borderId="14" xfId="44" applyFont="1" applyBorder="1" applyAlignment="1">
      <alignment vertical="center"/>
      <protection/>
    </xf>
    <xf numFmtId="0" fontId="46" fillId="0" borderId="14" xfId="44" applyBorder="1" applyAlignment="1">
      <alignment vertical="center"/>
      <protection/>
    </xf>
    <xf numFmtId="0" fontId="55" fillId="0" borderId="14" xfId="44" applyFont="1" applyBorder="1" applyAlignment="1">
      <alignment horizontal="center" vertical="center"/>
      <protection/>
    </xf>
    <xf numFmtId="0" fontId="46" fillId="0" borderId="14" xfId="44" applyBorder="1" applyAlignment="1">
      <alignment horizontal="center" vertical="center"/>
      <protection/>
    </xf>
    <xf numFmtId="0" fontId="66" fillId="0" borderId="29" xfId="44" applyFont="1" applyBorder="1" applyAlignment="1">
      <alignment vertical="center"/>
      <protection/>
    </xf>
    <xf numFmtId="0" fontId="66" fillId="0" borderId="28" xfId="44" applyFont="1" applyBorder="1" applyAlignment="1">
      <alignment vertical="center"/>
      <protection/>
    </xf>
    <xf numFmtId="0" fontId="46" fillId="0" borderId="29" xfId="44" applyFont="1" applyBorder="1" applyAlignment="1">
      <alignment vertical="justify"/>
      <protection/>
    </xf>
    <xf numFmtId="0" fontId="46" fillId="0" borderId="28" xfId="44" applyFont="1" applyBorder="1" applyAlignment="1">
      <alignment vertical="justify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10" xfId="44"/>
    <cellStyle name="常规 2" xfId="45"/>
    <cellStyle name="常规 3" xfId="46"/>
    <cellStyle name="常规 4" xfId="47"/>
    <cellStyle name="常规 5" xfId="48"/>
    <cellStyle name="常规 5 2" xfId="49"/>
    <cellStyle name="常规 6" xfId="50"/>
    <cellStyle name="常规 7" xfId="51"/>
    <cellStyle name="常规 8" xfId="52"/>
    <cellStyle name="常规 9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showGridLines="0" zoomScalePageLayoutView="0" workbookViewId="0" topLeftCell="A10">
      <selection activeCell="D8" sqref="D8"/>
    </sheetView>
  </sheetViews>
  <sheetFormatPr defaultColWidth="9.140625" defaultRowHeight="12.75"/>
  <cols>
    <col min="1" max="7" width="17.140625" style="0" customWidth="1"/>
  </cols>
  <sheetData>
    <row r="2" ht="14.25" customHeight="1">
      <c r="A2" s="118"/>
    </row>
    <row r="3" spans="1:7" ht="14.25" customHeight="1">
      <c r="A3" s="119"/>
      <c r="B3" s="119"/>
      <c r="C3" s="119"/>
      <c r="D3" s="119"/>
      <c r="E3" s="119"/>
      <c r="F3" s="119"/>
      <c r="G3" s="119"/>
    </row>
    <row r="4" spans="1:7" ht="14.25" customHeight="1">
      <c r="A4" s="119"/>
      <c r="B4" s="119"/>
      <c r="C4" s="119"/>
      <c r="D4" s="119"/>
      <c r="E4" s="119"/>
      <c r="F4" s="119"/>
      <c r="G4" s="119"/>
    </row>
    <row r="5" spans="1:7" ht="14.25" customHeight="1">
      <c r="A5" s="119"/>
      <c r="B5" s="119"/>
      <c r="C5" s="119"/>
      <c r="D5" s="119"/>
      <c r="E5" s="119"/>
      <c r="F5" s="119"/>
      <c r="G5" s="119"/>
    </row>
    <row r="6" spans="1:7" ht="33" customHeight="1">
      <c r="A6" s="123" t="s">
        <v>242</v>
      </c>
      <c r="B6" s="124"/>
      <c r="C6" s="124"/>
      <c r="D6" s="124"/>
      <c r="E6" s="124"/>
      <c r="F6" s="124"/>
      <c r="G6" s="124"/>
    </row>
    <row r="7" spans="1:7" ht="14.25" customHeight="1">
      <c r="A7" s="119"/>
      <c r="B7" s="119"/>
      <c r="C7" s="119"/>
      <c r="D7" s="119"/>
      <c r="E7" s="119"/>
      <c r="F7" s="119"/>
      <c r="G7" s="119"/>
    </row>
    <row r="8" spans="1:7" ht="14.25" customHeight="1">
      <c r="A8" s="119"/>
      <c r="B8" s="119"/>
      <c r="C8" s="119"/>
      <c r="D8" s="119"/>
      <c r="E8" s="119"/>
      <c r="F8" s="119"/>
      <c r="G8" s="119"/>
    </row>
    <row r="9" spans="1:7" ht="14.25" customHeight="1">
      <c r="A9" s="119"/>
      <c r="B9" s="119"/>
      <c r="C9" s="119"/>
      <c r="D9" s="119"/>
      <c r="E9" s="119"/>
      <c r="F9" s="119"/>
      <c r="G9" s="119"/>
    </row>
    <row r="10" spans="1:7" ht="14.25" customHeight="1">
      <c r="A10" s="119"/>
      <c r="B10" s="119"/>
      <c r="C10" s="119"/>
      <c r="D10" s="119"/>
      <c r="E10" s="119"/>
      <c r="F10" s="119"/>
      <c r="G10" s="119"/>
    </row>
    <row r="11" spans="1:7" ht="14.25" customHeight="1">
      <c r="A11" s="119"/>
      <c r="B11" s="119"/>
      <c r="C11" s="119"/>
      <c r="D11" s="119"/>
      <c r="E11" s="119"/>
      <c r="F11" s="119"/>
      <c r="G11" s="119"/>
    </row>
    <row r="12" spans="1:7" ht="14.25" customHeight="1">
      <c r="A12" s="119"/>
      <c r="B12" s="119"/>
      <c r="C12" s="119"/>
      <c r="D12" s="119"/>
      <c r="E12" s="119"/>
      <c r="F12" s="119"/>
      <c r="G12" s="119"/>
    </row>
    <row r="13" spans="1:7" ht="14.25" customHeight="1">
      <c r="A13" s="119"/>
      <c r="B13" s="119"/>
      <c r="C13" s="119"/>
      <c r="D13" s="119"/>
      <c r="E13" s="119"/>
      <c r="F13" s="119"/>
      <c r="G13" s="119"/>
    </row>
    <row r="14" spans="1:7" ht="14.25" customHeight="1">
      <c r="A14" s="119"/>
      <c r="B14" s="119"/>
      <c r="C14" s="119"/>
      <c r="D14" s="119"/>
      <c r="E14" s="119"/>
      <c r="F14" s="119"/>
      <c r="G14" s="119"/>
    </row>
    <row r="15" spans="1:7" ht="14.25" customHeight="1">
      <c r="A15" s="119"/>
      <c r="B15" s="119"/>
      <c r="C15" s="119"/>
      <c r="D15" s="119"/>
      <c r="E15" s="119"/>
      <c r="F15" s="119"/>
      <c r="G15" s="119"/>
    </row>
    <row r="16" spans="1:7" ht="14.25" customHeight="1">
      <c r="A16" s="119"/>
      <c r="B16" s="119"/>
      <c r="C16" s="119"/>
      <c r="D16" s="119"/>
      <c r="E16" s="119"/>
      <c r="F16" s="119"/>
      <c r="G16" s="119"/>
    </row>
    <row r="17" spans="1:7" ht="14.25" customHeight="1">
      <c r="A17" s="119"/>
      <c r="B17" s="119"/>
      <c r="C17" s="119"/>
      <c r="D17" s="119"/>
      <c r="E17" s="119"/>
      <c r="F17" s="119"/>
      <c r="G17" s="119"/>
    </row>
    <row r="18" spans="1:7" ht="14.25" customHeight="1">
      <c r="A18" s="119"/>
      <c r="B18" s="119"/>
      <c r="C18" s="119"/>
      <c r="D18" s="119"/>
      <c r="E18" s="119"/>
      <c r="F18" s="119"/>
      <c r="G18" s="119"/>
    </row>
    <row r="19" spans="1:7" ht="14.25" customHeight="1">
      <c r="A19" s="119"/>
      <c r="B19" s="119"/>
      <c r="C19" s="119"/>
      <c r="D19" s="119"/>
      <c r="E19" s="119"/>
      <c r="F19" s="119"/>
      <c r="G19" s="119"/>
    </row>
    <row r="20" spans="1:7" ht="14.25" customHeight="1">
      <c r="A20" s="119"/>
      <c r="B20" s="119"/>
      <c r="C20" s="119"/>
      <c r="D20" s="119"/>
      <c r="E20" s="119"/>
      <c r="F20" s="119"/>
      <c r="G20" s="119"/>
    </row>
    <row r="21" spans="1:7" ht="14.25" customHeight="1">
      <c r="A21" s="125"/>
      <c r="B21" s="126"/>
      <c r="C21" s="126"/>
      <c r="D21" s="126"/>
      <c r="E21" s="126"/>
      <c r="F21" s="126"/>
      <c r="G21" s="126"/>
    </row>
    <row r="22" spans="1:7" ht="14.25" customHeight="1">
      <c r="A22" s="119"/>
      <c r="B22" s="119"/>
      <c r="C22" s="119"/>
      <c r="D22" s="119"/>
      <c r="E22" s="119"/>
      <c r="F22" s="119"/>
      <c r="G22" s="119"/>
    </row>
    <row r="23" spans="1:7" ht="14.25" customHeight="1">
      <c r="A23" s="119"/>
      <c r="B23" s="119"/>
      <c r="C23" s="119"/>
      <c r="D23" s="119"/>
      <c r="E23" s="119"/>
      <c r="F23" s="119"/>
      <c r="G23" s="119"/>
    </row>
    <row r="24" spans="1:7" ht="14.25" customHeight="1">
      <c r="A24" s="126" t="s">
        <v>239</v>
      </c>
      <c r="B24" s="127"/>
      <c r="D24" s="119" t="s">
        <v>241</v>
      </c>
      <c r="E24" s="120"/>
      <c r="F24" s="121"/>
      <c r="G24" s="119" t="s">
        <v>240</v>
      </c>
    </row>
    <row r="25" ht="15.75" customHeight="1">
      <c r="B25" s="122" t="s">
        <v>0</v>
      </c>
    </row>
  </sheetData>
  <sheetProtection/>
  <mergeCells count="3">
    <mergeCell ref="A6:G6"/>
    <mergeCell ref="A21:G21"/>
    <mergeCell ref="A24:B24"/>
  </mergeCells>
  <printOptions horizontalCentered="1" verticalCentered="1"/>
  <pageMargins left="0.75" right="0.75" top="0.98" bottom="0.98" header="0.51" footer="0.51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showGridLines="0" zoomScalePageLayoutView="0" workbookViewId="0" topLeftCell="A1">
      <selection activeCell="A6" sqref="A6"/>
    </sheetView>
  </sheetViews>
  <sheetFormatPr defaultColWidth="9.140625" defaultRowHeight="12.75" customHeight="1"/>
  <cols>
    <col min="1" max="1" width="31.28125" style="1" customWidth="1"/>
    <col min="2" max="8" width="14.28125" style="1" customWidth="1"/>
    <col min="9" max="10" width="9.140625" style="1" customWidth="1"/>
  </cols>
  <sheetData>
    <row r="1" s="1" customFormat="1" ht="24.75" customHeight="1">
      <c r="A1" s="10" t="s">
        <v>203</v>
      </c>
    </row>
    <row r="2" spans="1:8" s="1" customFormat="1" ht="24.75" customHeight="1">
      <c r="A2" s="138" t="s">
        <v>204</v>
      </c>
      <c r="B2" s="138"/>
      <c r="C2" s="138"/>
      <c r="D2" s="138"/>
      <c r="E2" s="138"/>
      <c r="F2" s="138"/>
      <c r="G2" s="138"/>
      <c r="H2" s="138"/>
    </row>
    <row r="3" s="1" customFormat="1" ht="24.75" customHeight="1">
      <c r="H3" s="3" t="s">
        <v>22</v>
      </c>
    </row>
    <row r="4" spans="1:8" s="1" customFormat="1" ht="24.75" customHeight="1">
      <c r="A4" s="134" t="s">
        <v>119</v>
      </c>
      <c r="B4" s="141" t="s">
        <v>205</v>
      </c>
      <c r="C4" s="141" t="s">
        <v>206</v>
      </c>
      <c r="D4" s="136" t="s">
        <v>207</v>
      </c>
      <c r="E4" s="136" t="s">
        <v>208</v>
      </c>
      <c r="F4" s="139"/>
      <c r="G4" s="136" t="s">
        <v>209</v>
      </c>
      <c r="H4" s="135" t="s">
        <v>210</v>
      </c>
    </row>
    <row r="5" spans="1:8" s="1" customFormat="1" ht="24.75" customHeight="1">
      <c r="A5" s="140"/>
      <c r="B5" s="142"/>
      <c r="C5" s="142"/>
      <c r="D5" s="139"/>
      <c r="E5" s="13" t="s">
        <v>211</v>
      </c>
      <c r="F5" s="13" t="s">
        <v>212</v>
      </c>
      <c r="G5" s="136"/>
      <c r="H5" s="135"/>
    </row>
    <row r="6" spans="1:8" s="1" customFormat="1" ht="24.75" customHeight="1">
      <c r="A6" s="12" t="s">
        <v>238</v>
      </c>
      <c r="B6" s="25">
        <v>1</v>
      </c>
      <c r="C6" s="25">
        <v>2</v>
      </c>
      <c r="D6" s="13">
        <v>3</v>
      </c>
      <c r="E6" s="13">
        <v>4</v>
      </c>
      <c r="F6" s="13">
        <v>5</v>
      </c>
      <c r="G6" s="13">
        <v>6</v>
      </c>
      <c r="H6" s="14">
        <v>7</v>
      </c>
    </row>
    <row r="7" spans="1:8" s="1" customFormat="1" ht="24.75" customHeight="1">
      <c r="A7" s="26" t="s">
        <v>105</v>
      </c>
      <c r="B7" s="27">
        <f>C7+D7+E7+F7</f>
        <v>2</v>
      </c>
      <c r="C7" s="27"/>
      <c r="D7" s="27"/>
      <c r="E7" s="27"/>
      <c r="F7" s="27">
        <v>2</v>
      </c>
      <c r="G7" s="27">
        <v>1</v>
      </c>
      <c r="H7" s="18"/>
    </row>
    <row r="8" spans="1:8" s="1" customFormat="1" ht="24.75" customHeight="1">
      <c r="A8" s="26"/>
      <c r="B8" s="27"/>
      <c r="C8" s="27"/>
      <c r="D8" s="27"/>
      <c r="E8" s="27"/>
      <c r="F8" s="27"/>
      <c r="G8" s="27"/>
      <c r="H8" s="18"/>
    </row>
    <row r="9" spans="1:8" s="1" customFormat="1" ht="24.75" customHeight="1">
      <c r="A9" s="28"/>
      <c r="B9" s="24"/>
      <c r="C9" s="24"/>
      <c r="D9" s="24"/>
      <c r="E9" s="24"/>
      <c r="F9" s="24"/>
      <c r="G9" s="24"/>
      <c r="H9" s="21"/>
    </row>
    <row r="10" spans="1:8" s="1" customFormat="1" ht="24.75" customHeight="1">
      <c r="A10" s="28"/>
      <c r="B10" s="24"/>
      <c r="C10" s="24"/>
      <c r="D10" s="24"/>
      <c r="E10" s="24"/>
      <c r="F10" s="24"/>
      <c r="G10" s="24"/>
      <c r="H10" s="21"/>
    </row>
    <row r="11" spans="1:8" s="1" customFormat="1" ht="24.75" customHeight="1">
      <c r="A11" s="28"/>
      <c r="B11" s="24"/>
      <c r="C11" s="24"/>
      <c r="D11" s="24"/>
      <c r="E11" s="24"/>
      <c r="F11" s="24"/>
      <c r="G11" s="24"/>
      <c r="H11" s="21"/>
    </row>
  </sheetData>
  <sheetProtection/>
  <mergeCells count="14">
    <mergeCell ref="C4:C5"/>
    <mergeCell ref="D4:D5"/>
    <mergeCell ref="G4:G5"/>
    <mergeCell ref="H4:H5"/>
    <mergeCell ref="A2:H2"/>
    <mergeCell ref="E4:F4"/>
    <mergeCell ref="A4:A5"/>
    <mergeCell ref="B4:B5"/>
  </mergeCell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D18" sqref="D18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2" s="1" customFormat="1" ht="24.75" customHeight="1">
      <c r="A1" s="10" t="s">
        <v>213</v>
      </c>
      <c r="B1" s="11"/>
    </row>
    <row r="2" spans="1:5" s="1" customFormat="1" ht="24.75" customHeight="1">
      <c r="A2" s="128" t="s">
        <v>214</v>
      </c>
      <c r="B2" s="128"/>
      <c r="C2" s="128"/>
      <c r="D2" s="128"/>
      <c r="E2" s="128"/>
    </row>
    <row r="3" s="1" customFormat="1" ht="24.75" customHeight="1">
      <c r="E3" s="3" t="s">
        <v>22</v>
      </c>
    </row>
    <row r="4" spans="1:5" s="1" customFormat="1" ht="24.75" customHeight="1">
      <c r="A4" s="12" t="s">
        <v>215</v>
      </c>
      <c r="B4" s="13" t="s">
        <v>25</v>
      </c>
      <c r="C4" s="13" t="s">
        <v>105</v>
      </c>
      <c r="D4" s="13" t="s">
        <v>101</v>
      </c>
      <c r="E4" s="14" t="s">
        <v>102</v>
      </c>
    </row>
    <row r="5" spans="1:5" s="1" customFormat="1" ht="24.75" customHeight="1">
      <c r="A5" s="12" t="s">
        <v>104</v>
      </c>
      <c r="B5" s="13" t="s">
        <v>104</v>
      </c>
      <c r="C5" s="13">
        <v>1</v>
      </c>
      <c r="D5" s="13">
        <v>2</v>
      </c>
      <c r="E5" s="14">
        <v>3</v>
      </c>
    </row>
    <row r="6" spans="1:5" s="1" customFormat="1" ht="24.75" customHeight="1">
      <c r="A6" s="15"/>
      <c r="B6" s="16" t="s">
        <v>105</v>
      </c>
      <c r="C6" s="17">
        <f>SUM(C7:C19)</f>
        <v>39</v>
      </c>
      <c r="D6" s="17">
        <f>SUM(D7:D19)</f>
        <v>39</v>
      </c>
      <c r="E6" s="18"/>
    </row>
    <row r="7" spans="1:5" s="1" customFormat="1" ht="24.75" customHeight="1">
      <c r="A7" s="19">
        <f aca="true" t="shared" si="0" ref="A7:A19">ROW()-6</f>
        <v>1</v>
      </c>
      <c r="B7" s="20" t="s">
        <v>216</v>
      </c>
      <c r="C7" s="17">
        <v>14</v>
      </c>
      <c r="D7" s="17">
        <v>14</v>
      </c>
      <c r="E7" s="21"/>
    </row>
    <row r="8" spans="1:5" s="1" customFormat="1" ht="24.75" customHeight="1">
      <c r="A8" s="19">
        <f t="shared" si="0"/>
        <v>2</v>
      </c>
      <c r="B8" s="20" t="s">
        <v>217</v>
      </c>
      <c r="C8" s="17">
        <v>7</v>
      </c>
      <c r="D8" s="17">
        <v>7</v>
      </c>
      <c r="E8" s="21"/>
    </row>
    <row r="9" spans="1:5" s="1" customFormat="1" ht="24.75" customHeight="1">
      <c r="A9" s="19">
        <f t="shared" si="0"/>
        <v>3</v>
      </c>
      <c r="B9" s="20" t="s">
        <v>218</v>
      </c>
      <c r="C9" s="17"/>
      <c r="D9" s="17"/>
      <c r="E9" s="21"/>
    </row>
    <row r="10" spans="1:5" s="1" customFormat="1" ht="24.75" customHeight="1">
      <c r="A10" s="19">
        <f t="shared" si="0"/>
        <v>4</v>
      </c>
      <c r="B10" s="20" t="s">
        <v>219</v>
      </c>
      <c r="C10" s="22">
        <v>6</v>
      </c>
      <c r="D10" s="22">
        <v>6</v>
      </c>
      <c r="E10" s="21"/>
    </row>
    <row r="11" spans="1:6" s="1" customFormat="1" ht="24.75" customHeight="1">
      <c r="A11" s="19">
        <f t="shared" si="0"/>
        <v>5</v>
      </c>
      <c r="B11" s="20" t="s">
        <v>220</v>
      </c>
      <c r="C11" s="22">
        <v>1</v>
      </c>
      <c r="D11" s="22">
        <v>1</v>
      </c>
      <c r="E11" s="21"/>
      <c r="F11" s="23"/>
    </row>
    <row r="12" spans="1:6" s="1" customFormat="1" ht="24.75" customHeight="1">
      <c r="A12" s="19">
        <f t="shared" si="0"/>
        <v>6</v>
      </c>
      <c r="B12" s="20" t="s">
        <v>221</v>
      </c>
      <c r="C12" s="22">
        <v>4</v>
      </c>
      <c r="D12" s="22">
        <v>4</v>
      </c>
      <c r="E12" s="21"/>
      <c r="F12" s="23"/>
    </row>
    <row r="13" spans="1:6" s="1" customFormat="1" ht="24.75" customHeight="1">
      <c r="A13" s="19">
        <f t="shared" si="0"/>
        <v>7</v>
      </c>
      <c r="B13" s="20" t="s">
        <v>222</v>
      </c>
      <c r="C13" s="22"/>
      <c r="D13" s="22"/>
      <c r="E13" s="21"/>
      <c r="F13" s="23"/>
    </row>
    <row r="14" spans="1:6" s="1" customFormat="1" ht="24.75" customHeight="1">
      <c r="A14" s="19">
        <f t="shared" si="0"/>
        <v>8</v>
      </c>
      <c r="B14" s="20" t="s">
        <v>223</v>
      </c>
      <c r="C14" s="22">
        <v>1</v>
      </c>
      <c r="D14" s="22">
        <v>1</v>
      </c>
      <c r="E14" s="21"/>
      <c r="F14" s="23"/>
    </row>
    <row r="15" spans="1:6" s="1" customFormat="1" ht="24.75" customHeight="1">
      <c r="A15" s="19">
        <f t="shared" si="0"/>
        <v>9</v>
      </c>
      <c r="B15" s="20" t="s">
        <v>224</v>
      </c>
      <c r="C15" s="22">
        <v>3</v>
      </c>
      <c r="D15" s="22">
        <v>3</v>
      </c>
      <c r="E15" s="21"/>
      <c r="F15" s="23"/>
    </row>
    <row r="16" spans="1:6" s="1" customFormat="1" ht="24.75" customHeight="1">
      <c r="A16" s="19">
        <f t="shared" si="0"/>
        <v>10</v>
      </c>
      <c r="B16" s="20" t="s">
        <v>209</v>
      </c>
      <c r="C16" s="22">
        <v>1</v>
      </c>
      <c r="D16" s="22">
        <v>1</v>
      </c>
      <c r="E16" s="21"/>
      <c r="F16" s="23"/>
    </row>
    <row r="17" spans="1:6" s="1" customFormat="1" ht="24.75" customHeight="1">
      <c r="A17" s="19">
        <f t="shared" si="0"/>
        <v>11</v>
      </c>
      <c r="B17" s="20" t="s">
        <v>225</v>
      </c>
      <c r="C17" s="22"/>
      <c r="D17" s="22"/>
      <c r="E17" s="21"/>
      <c r="F17" s="23"/>
    </row>
    <row r="18" spans="1:6" s="1" customFormat="1" ht="24.75" customHeight="1">
      <c r="A18" s="19">
        <f t="shared" si="0"/>
        <v>12</v>
      </c>
      <c r="B18" s="20" t="s">
        <v>226</v>
      </c>
      <c r="C18" s="22">
        <v>2</v>
      </c>
      <c r="D18" s="22">
        <v>2</v>
      </c>
      <c r="E18" s="21"/>
      <c r="F18" s="23"/>
    </row>
    <row r="19" spans="1:5" s="1" customFormat="1" ht="24.75" customHeight="1">
      <c r="A19" s="19">
        <f t="shared" si="0"/>
        <v>13</v>
      </c>
      <c r="B19" s="20" t="s">
        <v>227</v>
      </c>
      <c r="C19" s="22"/>
      <c r="D19" s="24"/>
      <c r="E19" s="21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showGridLines="0" zoomScalePageLayoutView="0" workbookViewId="0" topLeftCell="A1">
      <selection activeCell="A6" sqref="A6"/>
    </sheetView>
  </sheetViews>
  <sheetFormatPr defaultColWidth="9.140625" defaultRowHeight="12.75" customHeight="1"/>
  <cols>
    <col min="1" max="1" width="60.7109375" style="1" customWidth="1"/>
    <col min="2" max="2" width="15.8515625" style="1" customWidth="1"/>
    <col min="3" max="3" width="2.8515625" style="1" customWidth="1"/>
    <col min="4" max="15" width="9.140625" style="1" customWidth="1"/>
  </cols>
  <sheetData>
    <row r="1" s="1" customFormat="1" ht="15">
      <c r="A1" s="2" t="s">
        <v>228</v>
      </c>
    </row>
    <row r="2" spans="1:2" s="1" customFormat="1" ht="32.25" customHeight="1">
      <c r="A2" s="138" t="s">
        <v>229</v>
      </c>
      <c r="B2" s="138"/>
    </row>
    <row r="3" s="1" customFormat="1" ht="15" customHeight="1">
      <c r="B3" s="3" t="s">
        <v>22</v>
      </c>
    </row>
    <row r="4" spans="1:2" s="1" customFormat="1" ht="15" customHeight="1">
      <c r="A4" s="143" t="s">
        <v>230</v>
      </c>
      <c r="B4" s="145" t="s">
        <v>26</v>
      </c>
    </row>
    <row r="5" spans="1:2" s="1" customFormat="1" ht="15" customHeight="1">
      <c r="A5" s="144"/>
      <c r="B5" s="146"/>
    </row>
    <row r="6" spans="1:14" s="1" customFormat="1" ht="28.5" customHeight="1">
      <c r="A6" s="4"/>
      <c r="B6" s="5"/>
      <c r="N6" s="9"/>
    </row>
    <row r="7" spans="1:2" s="1" customFormat="1" ht="28.5" customHeight="1">
      <c r="A7" s="6"/>
      <c r="B7" s="7"/>
    </row>
    <row r="8" spans="1:2" s="1" customFormat="1" ht="28.5" customHeight="1">
      <c r="A8" s="8"/>
      <c r="B8" s="7"/>
    </row>
  </sheetData>
  <sheetProtection/>
  <mergeCells count="5">
    <mergeCell ref="A2:B2"/>
    <mergeCell ref="A4:A5"/>
    <mergeCell ref="B4:B5"/>
  </mergeCells>
  <printOptions horizontalCentered="1"/>
  <pageMargins left="0.79" right="0.79" top="0.79" bottom="0.79" header="0.51" footer="0.51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PageLayoutView="0" workbookViewId="0" topLeftCell="A1">
      <selection activeCell="L24" sqref="L24"/>
    </sheetView>
  </sheetViews>
  <sheetFormatPr defaultColWidth="9.140625" defaultRowHeight="12.75"/>
  <sheetData>
    <row r="1" spans="1:9" ht="22.5">
      <c r="A1" s="162" t="s">
        <v>334</v>
      </c>
      <c r="B1" s="162"/>
      <c r="C1" s="163"/>
      <c r="D1" s="163"/>
      <c r="E1" s="163"/>
      <c r="F1" s="162"/>
      <c r="G1" s="162"/>
      <c r="H1" s="162"/>
      <c r="I1" s="147"/>
    </row>
    <row r="2" spans="1:9" ht="13.5">
      <c r="A2" s="164" t="s">
        <v>22</v>
      </c>
      <c r="B2" s="164"/>
      <c r="C2" s="165"/>
      <c r="D2" s="165"/>
      <c r="E2" s="165"/>
      <c r="F2" s="164"/>
      <c r="G2" s="147"/>
      <c r="H2" s="147"/>
      <c r="I2" s="147"/>
    </row>
    <row r="3" spans="1:9" ht="13.5">
      <c r="A3" s="169" t="s">
        <v>130</v>
      </c>
      <c r="B3" s="169" t="s">
        <v>131</v>
      </c>
      <c r="C3" s="170" t="s">
        <v>105</v>
      </c>
      <c r="D3" s="166" t="s">
        <v>128</v>
      </c>
      <c r="E3" s="166"/>
      <c r="F3" s="167"/>
      <c r="G3" s="167"/>
      <c r="H3" s="172" t="s">
        <v>243</v>
      </c>
      <c r="I3" s="147"/>
    </row>
    <row r="4" spans="1:9" ht="13.5">
      <c r="A4" s="169"/>
      <c r="B4" s="169"/>
      <c r="C4" s="171"/>
      <c r="D4" s="153" t="s">
        <v>244</v>
      </c>
      <c r="E4" s="153" t="s">
        <v>132</v>
      </c>
      <c r="F4" s="154" t="s">
        <v>133</v>
      </c>
      <c r="G4" s="155" t="s">
        <v>245</v>
      </c>
      <c r="H4" s="173"/>
      <c r="I4" s="147"/>
    </row>
    <row r="5" spans="1:9" ht="13.5">
      <c r="A5" s="168" t="s">
        <v>105</v>
      </c>
      <c r="B5" s="168"/>
      <c r="C5" s="150">
        <v>898.9</v>
      </c>
      <c r="D5" s="150">
        <v>898.9</v>
      </c>
      <c r="E5" s="150">
        <v>857.5</v>
      </c>
      <c r="F5" s="156">
        <v>39</v>
      </c>
      <c r="G5" s="156">
        <v>2.4</v>
      </c>
      <c r="H5" s="156"/>
      <c r="I5" s="157"/>
    </row>
    <row r="6" spans="1:9" ht="13.5">
      <c r="A6" s="148">
        <v>301</v>
      </c>
      <c r="B6" s="148" t="s">
        <v>134</v>
      </c>
      <c r="C6" s="150">
        <v>748.6999999999999</v>
      </c>
      <c r="D6" s="150">
        <v>748.6999999999999</v>
      </c>
      <c r="E6" s="151">
        <v>748.6999999999999</v>
      </c>
      <c r="F6" s="156"/>
      <c r="G6" s="156"/>
      <c r="H6" s="156"/>
      <c r="I6" s="157"/>
    </row>
    <row r="7" spans="1:9" ht="13.5">
      <c r="A7" s="149">
        <v>30101</v>
      </c>
      <c r="B7" s="149" t="s">
        <v>246</v>
      </c>
      <c r="C7" s="150">
        <v>309.02</v>
      </c>
      <c r="D7" s="150">
        <v>309.02</v>
      </c>
      <c r="E7" s="151">
        <v>309.02</v>
      </c>
      <c r="F7" s="158"/>
      <c r="G7" s="158"/>
      <c r="H7" s="158"/>
      <c r="I7" s="147"/>
    </row>
    <row r="8" spans="1:9" ht="13.5">
      <c r="A8" s="149">
        <v>30102</v>
      </c>
      <c r="B8" s="149" t="s">
        <v>247</v>
      </c>
      <c r="C8" s="150">
        <v>356.64</v>
      </c>
      <c r="D8" s="150">
        <v>356.64</v>
      </c>
      <c r="E8" s="151">
        <v>356.64</v>
      </c>
      <c r="F8" s="158"/>
      <c r="G8" s="158"/>
      <c r="H8" s="158"/>
      <c r="I8" s="147"/>
    </row>
    <row r="9" spans="1:9" ht="13.5">
      <c r="A9" s="149">
        <v>30103</v>
      </c>
      <c r="B9" s="149" t="s">
        <v>248</v>
      </c>
      <c r="C9" s="150">
        <v>14.64</v>
      </c>
      <c r="D9" s="150">
        <v>14.64</v>
      </c>
      <c r="E9" s="152">
        <v>14.64</v>
      </c>
      <c r="F9" s="158"/>
      <c r="G9" s="158"/>
      <c r="H9" s="158"/>
      <c r="I9" s="147"/>
    </row>
    <row r="10" spans="1:9" ht="13.5">
      <c r="A10" s="149">
        <v>30104</v>
      </c>
      <c r="B10" s="149" t="s">
        <v>249</v>
      </c>
      <c r="C10" s="150">
        <v>0</v>
      </c>
      <c r="D10" s="150">
        <v>0</v>
      </c>
      <c r="E10" s="151"/>
      <c r="F10" s="158"/>
      <c r="G10" s="158"/>
      <c r="H10" s="158"/>
      <c r="I10" s="147"/>
    </row>
    <row r="11" spans="1:9" ht="13.5">
      <c r="A11" s="149">
        <v>30106</v>
      </c>
      <c r="B11" s="149" t="s">
        <v>250</v>
      </c>
      <c r="C11" s="150">
        <v>0</v>
      </c>
      <c r="D11" s="150">
        <v>0</v>
      </c>
      <c r="E11" s="151"/>
      <c r="F11" s="158"/>
      <c r="G11" s="158"/>
      <c r="H11" s="158"/>
      <c r="I11" s="147"/>
    </row>
    <row r="12" spans="1:9" ht="13.5">
      <c r="A12" s="149">
        <v>30107</v>
      </c>
      <c r="B12" s="149" t="s">
        <v>251</v>
      </c>
      <c r="C12" s="150">
        <v>0</v>
      </c>
      <c r="D12" s="150">
        <v>0</v>
      </c>
      <c r="E12" s="152"/>
      <c r="F12" s="158"/>
      <c r="G12" s="158"/>
      <c r="H12" s="158"/>
      <c r="I12" s="147"/>
    </row>
    <row r="13" spans="1:9" ht="13.5">
      <c r="A13" s="149">
        <v>30108</v>
      </c>
      <c r="B13" s="149" t="s">
        <v>252</v>
      </c>
      <c r="C13" s="150">
        <v>0</v>
      </c>
      <c r="D13" s="150">
        <v>0</v>
      </c>
      <c r="E13" s="151"/>
      <c r="F13" s="158"/>
      <c r="G13" s="158"/>
      <c r="H13" s="158"/>
      <c r="I13" s="147"/>
    </row>
    <row r="14" spans="1:9" ht="13.5">
      <c r="A14" s="149">
        <v>30109</v>
      </c>
      <c r="B14" s="149" t="s">
        <v>253</v>
      </c>
      <c r="C14" s="150">
        <v>0</v>
      </c>
      <c r="D14" s="150">
        <v>0</v>
      </c>
      <c r="E14" s="151"/>
      <c r="F14" s="158"/>
      <c r="G14" s="158"/>
      <c r="H14" s="158"/>
      <c r="I14" s="147"/>
    </row>
    <row r="15" spans="1:9" ht="13.5">
      <c r="A15" s="149">
        <v>30199</v>
      </c>
      <c r="B15" s="149" t="s">
        <v>254</v>
      </c>
      <c r="C15" s="150">
        <v>68.4</v>
      </c>
      <c r="D15" s="150">
        <v>68.4</v>
      </c>
      <c r="E15" s="151">
        <v>68.4</v>
      </c>
      <c r="F15" s="158"/>
      <c r="G15" s="158"/>
      <c r="H15" s="158"/>
      <c r="I15" s="147"/>
    </row>
    <row r="16" spans="1:9" ht="13.5">
      <c r="A16" s="148">
        <v>302</v>
      </c>
      <c r="B16" s="148" t="s">
        <v>147</v>
      </c>
      <c r="C16" s="150">
        <v>39</v>
      </c>
      <c r="D16" s="150">
        <v>39</v>
      </c>
      <c r="E16" s="151"/>
      <c r="F16" s="156">
        <v>39</v>
      </c>
      <c r="G16" s="156"/>
      <c r="H16" s="156"/>
      <c r="I16" s="157"/>
    </row>
    <row r="17" spans="1:8" ht="13.5">
      <c r="A17" s="149">
        <v>30201</v>
      </c>
      <c r="B17" s="149" t="s">
        <v>255</v>
      </c>
      <c r="C17" s="150">
        <v>14</v>
      </c>
      <c r="D17" s="150">
        <v>14</v>
      </c>
      <c r="E17" s="151"/>
      <c r="F17" s="159">
        <v>14</v>
      </c>
      <c r="G17" s="158"/>
      <c r="H17" s="158"/>
    </row>
    <row r="18" spans="1:8" ht="13.5">
      <c r="A18" s="149">
        <v>30202</v>
      </c>
      <c r="B18" s="149" t="s">
        <v>256</v>
      </c>
      <c r="C18" s="150">
        <v>7</v>
      </c>
      <c r="D18" s="150">
        <v>7</v>
      </c>
      <c r="E18" s="151"/>
      <c r="F18" s="159">
        <v>7</v>
      </c>
      <c r="G18" s="158"/>
      <c r="H18" s="158"/>
    </row>
    <row r="19" spans="1:8" ht="13.5">
      <c r="A19" s="149">
        <v>30203</v>
      </c>
      <c r="B19" s="149" t="s">
        <v>257</v>
      </c>
      <c r="C19" s="150">
        <v>0</v>
      </c>
      <c r="D19" s="150">
        <v>0</v>
      </c>
      <c r="E19" s="151"/>
      <c r="F19" s="158"/>
      <c r="G19" s="158"/>
      <c r="H19" s="158"/>
    </row>
    <row r="20" spans="1:8" ht="13.5">
      <c r="A20" s="149">
        <v>30204</v>
      </c>
      <c r="B20" s="149" t="s">
        <v>258</v>
      </c>
      <c r="C20" s="150">
        <v>0</v>
      </c>
      <c r="D20" s="150">
        <v>0</v>
      </c>
      <c r="E20" s="151"/>
      <c r="F20" s="158"/>
      <c r="G20" s="158"/>
      <c r="H20" s="158"/>
    </row>
    <row r="21" spans="1:8" ht="13.5">
      <c r="A21" s="149">
        <v>30205</v>
      </c>
      <c r="B21" s="149" t="s">
        <v>259</v>
      </c>
      <c r="C21" s="150">
        <v>0</v>
      </c>
      <c r="D21" s="150">
        <v>0</v>
      </c>
      <c r="E21" s="151"/>
      <c r="F21" s="158"/>
      <c r="G21" s="158"/>
      <c r="H21" s="158"/>
    </row>
    <row r="22" spans="1:8" ht="13.5">
      <c r="A22" s="149">
        <v>30206</v>
      </c>
      <c r="B22" s="149" t="s">
        <v>260</v>
      </c>
      <c r="C22" s="150">
        <v>6</v>
      </c>
      <c r="D22" s="150">
        <v>6</v>
      </c>
      <c r="E22" s="151"/>
      <c r="F22" s="159">
        <v>6</v>
      </c>
      <c r="G22" s="158"/>
      <c r="H22" s="158"/>
    </row>
    <row r="23" spans="1:8" ht="13.5">
      <c r="A23" s="149">
        <v>30207</v>
      </c>
      <c r="B23" s="149" t="s">
        <v>261</v>
      </c>
      <c r="C23" s="150">
        <v>1</v>
      </c>
      <c r="D23" s="150">
        <v>1</v>
      </c>
      <c r="E23" s="151"/>
      <c r="F23" s="159">
        <v>1</v>
      </c>
      <c r="G23" s="158"/>
      <c r="H23" s="158"/>
    </row>
    <row r="24" spans="1:8" ht="13.5">
      <c r="A24" s="149">
        <v>30208</v>
      </c>
      <c r="B24" s="149" t="s">
        <v>262</v>
      </c>
      <c r="C24" s="150">
        <v>4</v>
      </c>
      <c r="D24" s="150">
        <v>4</v>
      </c>
      <c r="E24" s="151"/>
      <c r="F24" s="159">
        <v>4</v>
      </c>
      <c r="G24" s="158"/>
      <c r="H24" s="158"/>
    </row>
    <row r="25" spans="1:8" ht="13.5">
      <c r="A25" s="149">
        <v>30209</v>
      </c>
      <c r="B25" s="149" t="s">
        <v>263</v>
      </c>
      <c r="C25" s="150">
        <v>0</v>
      </c>
      <c r="D25" s="150">
        <v>0</v>
      </c>
      <c r="E25" s="151"/>
      <c r="F25" s="158"/>
      <c r="G25" s="158"/>
      <c r="H25" s="158"/>
    </row>
    <row r="26" spans="1:8" ht="13.5">
      <c r="A26" s="149">
        <v>30211</v>
      </c>
      <c r="B26" s="149" t="s">
        <v>264</v>
      </c>
      <c r="C26" s="150">
        <v>1</v>
      </c>
      <c r="D26" s="150">
        <v>1</v>
      </c>
      <c r="E26" s="151"/>
      <c r="F26" s="159">
        <v>1</v>
      </c>
      <c r="G26" s="158"/>
      <c r="H26" s="158"/>
    </row>
    <row r="27" spans="1:8" ht="13.5">
      <c r="A27" s="149">
        <v>30212</v>
      </c>
      <c r="B27" s="149" t="s">
        <v>265</v>
      </c>
      <c r="C27" s="150">
        <v>0</v>
      </c>
      <c r="D27" s="150">
        <v>0</v>
      </c>
      <c r="E27" s="151"/>
      <c r="F27" s="158"/>
      <c r="G27" s="158"/>
      <c r="H27" s="158"/>
    </row>
    <row r="28" spans="1:8" ht="13.5">
      <c r="A28" s="149">
        <v>30213</v>
      </c>
      <c r="B28" s="149" t="s">
        <v>266</v>
      </c>
      <c r="C28" s="150">
        <v>3</v>
      </c>
      <c r="D28" s="150">
        <v>3</v>
      </c>
      <c r="E28" s="151"/>
      <c r="F28" s="159">
        <v>3</v>
      </c>
      <c r="G28" s="158"/>
      <c r="H28" s="158"/>
    </row>
    <row r="29" spans="1:8" ht="13.5">
      <c r="A29" s="149">
        <v>30214</v>
      </c>
      <c r="B29" s="149" t="s">
        <v>267</v>
      </c>
      <c r="C29" s="150">
        <v>0</v>
      </c>
      <c r="D29" s="150">
        <v>0</v>
      </c>
      <c r="E29" s="151"/>
      <c r="F29" s="158"/>
      <c r="G29" s="158"/>
      <c r="H29" s="158"/>
    </row>
    <row r="30" spans="1:8" ht="13.5">
      <c r="A30" s="149">
        <v>30215</v>
      </c>
      <c r="B30" s="149" t="s">
        <v>268</v>
      </c>
      <c r="C30" s="150">
        <v>1</v>
      </c>
      <c r="D30" s="150">
        <v>1</v>
      </c>
      <c r="E30" s="151"/>
      <c r="F30" s="159">
        <v>1</v>
      </c>
      <c r="G30" s="158"/>
      <c r="H30" s="158"/>
    </row>
    <row r="31" spans="1:8" ht="13.5">
      <c r="A31" s="149">
        <v>30216</v>
      </c>
      <c r="B31" s="149" t="s">
        <v>269</v>
      </c>
      <c r="C31" s="150">
        <v>0</v>
      </c>
      <c r="D31" s="150">
        <v>0</v>
      </c>
      <c r="E31" s="151"/>
      <c r="F31" s="158"/>
      <c r="G31" s="158"/>
      <c r="H31" s="158"/>
    </row>
    <row r="32" spans="1:8" ht="13.5">
      <c r="A32" s="149">
        <v>30217</v>
      </c>
      <c r="B32" s="149" t="s">
        <v>270</v>
      </c>
      <c r="C32" s="150">
        <v>0</v>
      </c>
      <c r="D32" s="150">
        <v>0</v>
      </c>
      <c r="E32" s="151"/>
      <c r="F32" s="158"/>
      <c r="G32" s="158"/>
      <c r="H32" s="158"/>
    </row>
    <row r="33" spans="1:9" ht="13.5">
      <c r="A33" s="149">
        <v>30218</v>
      </c>
      <c r="B33" s="149" t="s">
        <v>271</v>
      </c>
      <c r="C33" s="150">
        <v>0</v>
      </c>
      <c r="D33" s="150">
        <v>0</v>
      </c>
      <c r="E33" s="151"/>
      <c r="F33" s="158"/>
      <c r="G33" s="158"/>
      <c r="H33" s="158"/>
      <c r="I33" s="147"/>
    </row>
    <row r="34" spans="1:9" ht="13.5">
      <c r="A34" s="149">
        <v>30224</v>
      </c>
      <c r="B34" s="149" t="s">
        <v>272</v>
      </c>
      <c r="C34" s="150">
        <v>0</v>
      </c>
      <c r="D34" s="150">
        <v>0</v>
      </c>
      <c r="E34" s="151"/>
      <c r="F34" s="158"/>
      <c r="G34" s="158"/>
      <c r="H34" s="158"/>
      <c r="I34" s="147"/>
    </row>
    <row r="35" spans="1:9" ht="13.5">
      <c r="A35" s="149">
        <v>30225</v>
      </c>
      <c r="B35" s="149" t="s">
        <v>273</v>
      </c>
      <c r="C35" s="150">
        <v>0</v>
      </c>
      <c r="D35" s="150">
        <v>0</v>
      </c>
      <c r="E35" s="151"/>
      <c r="F35" s="158"/>
      <c r="G35" s="158"/>
      <c r="H35" s="158"/>
      <c r="I35" s="147"/>
    </row>
    <row r="36" spans="1:9" ht="13.5">
      <c r="A36" s="149">
        <v>30226</v>
      </c>
      <c r="B36" s="149" t="s">
        <v>274</v>
      </c>
      <c r="C36" s="150">
        <v>0</v>
      </c>
      <c r="D36" s="150">
        <v>0</v>
      </c>
      <c r="E36" s="151"/>
      <c r="F36" s="158"/>
      <c r="G36" s="158"/>
      <c r="H36" s="158"/>
      <c r="I36" s="147"/>
    </row>
    <row r="37" spans="1:9" ht="13.5">
      <c r="A37" s="149">
        <v>30227</v>
      </c>
      <c r="B37" s="149" t="s">
        <v>275</v>
      </c>
      <c r="C37" s="150">
        <v>0</v>
      </c>
      <c r="D37" s="150">
        <v>0</v>
      </c>
      <c r="E37" s="151"/>
      <c r="F37" s="158"/>
      <c r="G37" s="158"/>
      <c r="H37" s="158"/>
      <c r="I37" s="147"/>
    </row>
    <row r="38" spans="1:9" ht="13.5">
      <c r="A38" s="149">
        <v>30228</v>
      </c>
      <c r="B38" s="149" t="s">
        <v>276</v>
      </c>
      <c r="C38" s="150">
        <v>0</v>
      </c>
      <c r="D38" s="150">
        <v>0</v>
      </c>
      <c r="E38" s="151"/>
      <c r="F38" s="158"/>
      <c r="G38" s="158"/>
      <c r="H38" s="158"/>
      <c r="I38" s="147"/>
    </row>
    <row r="39" spans="1:9" ht="13.5">
      <c r="A39" s="149">
        <v>30229</v>
      </c>
      <c r="B39" s="149" t="s">
        <v>277</v>
      </c>
      <c r="C39" s="150">
        <v>0</v>
      </c>
      <c r="D39" s="150">
        <v>0</v>
      </c>
      <c r="E39" s="151"/>
      <c r="F39" s="158"/>
      <c r="G39" s="158"/>
      <c r="H39" s="158"/>
      <c r="I39" s="147"/>
    </row>
    <row r="40" spans="1:9" ht="13.5">
      <c r="A40" s="149">
        <v>30231</v>
      </c>
      <c r="B40" s="149" t="s">
        <v>278</v>
      </c>
      <c r="C40" s="150">
        <v>2</v>
      </c>
      <c r="D40" s="150">
        <v>2</v>
      </c>
      <c r="E40" s="151"/>
      <c r="F40" s="159">
        <v>2</v>
      </c>
      <c r="G40" s="158"/>
      <c r="H40" s="158"/>
      <c r="I40" s="147"/>
    </row>
    <row r="41" spans="1:9" ht="13.5">
      <c r="A41" s="149">
        <v>30239</v>
      </c>
      <c r="B41" s="149" t="s">
        <v>279</v>
      </c>
      <c r="C41" s="150">
        <v>0</v>
      </c>
      <c r="D41" s="150">
        <v>0</v>
      </c>
      <c r="E41" s="151"/>
      <c r="F41" s="159"/>
      <c r="G41" s="158"/>
      <c r="H41" s="158"/>
      <c r="I41" s="147"/>
    </row>
    <row r="42" spans="1:9" ht="13.5">
      <c r="A42" s="149">
        <v>30240</v>
      </c>
      <c r="B42" s="149" t="s">
        <v>280</v>
      </c>
      <c r="C42" s="150">
        <v>0</v>
      </c>
      <c r="D42" s="150">
        <v>0</v>
      </c>
      <c r="E42" s="151"/>
      <c r="F42" s="158"/>
      <c r="G42" s="158"/>
      <c r="H42" s="158"/>
      <c r="I42" s="147"/>
    </row>
    <row r="43" spans="1:9" ht="13.5">
      <c r="A43" s="149">
        <v>30299</v>
      </c>
      <c r="B43" s="149" t="s">
        <v>281</v>
      </c>
      <c r="C43" s="150">
        <v>0</v>
      </c>
      <c r="D43" s="150">
        <v>0</v>
      </c>
      <c r="E43" s="151"/>
      <c r="F43" s="159"/>
      <c r="G43" s="158"/>
      <c r="H43" s="158"/>
      <c r="I43" s="147"/>
    </row>
    <row r="44" spans="1:9" ht="13.5">
      <c r="A44" s="148">
        <v>303</v>
      </c>
      <c r="B44" s="148" t="s">
        <v>182</v>
      </c>
      <c r="C44" s="150">
        <v>111.20000000000002</v>
      </c>
      <c r="D44" s="150">
        <v>111.20000000000002</v>
      </c>
      <c r="E44" s="150">
        <v>108.80000000000001</v>
      </c>
      <c r="F44" s="156"/>
      <c r="G44" s="156">
        <v>2.4</v>
      </c>
      <c r="H44" s="156"/>
      <c r="I44" s="157"/>
    </row>
    <row r="45" spans="1:9" ht="13.5">
      <c r="A45" s="149">
        <v>30301</v>
      </c>
      <c r="B45" s="149" t="s">
        <v>282</v>
      </c>
      <c r="C45" s="150">
        <v>0</v>
      </c>
      <c r="D45" s="150">
        <v>0</v>
      </c>
      <c r="E45" s="151"/>
      <c r="F45" s="158"/>
      <c r="G45" s="158"/>
      <c r="H45" s="158"/>
      <c r="I45" s="147"/>
    </row>
    <row r="46" spans="1:9" ht="13.5">
      <c r="A46" s="149">
        <v>30302</v>
      </c>
      <c r="B46" s="149" t="s">
        <v>283</v>
      </c>
      <c r="C46" s="150">
        <v>59.2</v>
      </c>
      <c r="D46" s="150">
        <v>59.2</v>
      </c>
      <c r="E46" s="150">
        <v>59.2</v>
      </c>
      <c r="F46" s="158"/>
      <c r="G46" s="158"/>
      <c r="H46" s="158"/>
      <c r="I46" s="147"/>
    </row>
    <row r="47" spans="1:9" ht="13.5">
      <c r="A47" s="149">
        <v>30303</v>
      </c>
      <c r="B47" s="149" t="s">
        <v>284</v>
      </c>
      <c r="C47" s="150">
        <v>0</v>
      </c>
      <c r="D47" s="150">
        <v>0</v>
      </c>
      <c r="E47" s="151"/>
      <c r="F47" s="158"/>
      <c r="G47" s="158"/>
      <c r="H47" s="158"/>
      <c r="I47" s="147"/>
    </row>
    <row r="48" spans="1:9" ht="13.5">
      <c r="A48" s="149">
        <v>30304</v>
      </c>
      <c r="B48" s="149" t="s">
        <v>285</v>
      </c>
      <c r="C48" s="150">
        <v>0</v>
      </c>
      <c r="D48" s="150">
        <v>0</v>
      </c>
      <c r="E48" s="152"/>
      <c r="F48" s="158"/>
      <c r="G48" s="158"/>
      <c r="H48" s="158"/>
      <c r="I48" s="147"/>
    </row>
    <row r="49" spans="1:9" ht="13.5">
      <c r="A49" s="149">
        <v>30305</v>
      </c>
      <c r="B49" s="149" t="s">
        <v>286</v>
      </c>
      <c r="C49" s="150">
        <v>2.4</v>
      </c>
      <c r="D49" s="150">
        <v>2.4</v>
      </c>
      <c r="E49" s="151"/>
      <c r="F49" s="158"/>
      <c r="G49" s="158">
        <v>2.4</v>
      </c>
      <c r="H49" s="158"/>
      <c r="I49" s="147"/>
    </row>
    <row r="50" spans="1:9" ht="13.5">
      <c r="A50" s="149">
        <v>30306</v>
      </c>
      <c r="B50" s="149" t="s">
        <v>287</v>
      </c>
      <c r="C50" s="150">
        <v>0</v>
      </c>
      <c r="D50" s="150">
        <v>0</v>
      </c>
      <c r="E50" s="151"/>
      <c r="F50" s="158"/>
      <c r="G50" s="158"/>
      <c r="H50" s="158"/>
      <c r="I50" s="147"/>
    </row>
    <row r="51" spans="1:9" ht="13.5">
      <c r="A51" s="149">
        <v>30307</v>
      </c>
      <c r="B51" s="149" t="s">
        <v>288</v>
      </c>
      <c r="C51" s="150">
        <v>0</v>
      </c>
      <c r="D51" s="150">
        <v>0</v>
      </c>
      <c r="E51" s="151"/>
      <c r="F51" s="158"/>
      <c r="G51" s="158"/>
      <c r="H51" s="158"/>
      <c r="I51" s="147"/>
    </row>
    <row r="52" spans="1:9" ht="13.5">
      <c r="A52" s="149">
        <v>30308</v>
      </c>
      <c r="B52" s="149" t="s">
        <v>289</v>
      </c>
      <c r="C52" s="150">
        <v>0</v>
      </c>
      <c r="D52" s="150">
        <v>0</v>
      </c>
      <c r="E52" s="151"/>
      <c r="F52" s="158"/>
      <c r="G52" s="158"/>
      <c r="H52" s="158"/>
      <c r="I52" s="147"/>
    </row>
    <row r="53" spans="1:9" ht="13.5">
      <c r="A53" s="149">
        <v>30309</v>
      </c>
      <c r="B53" s="149" t="s">
        <v>290</v>
      </c>
      <c r="C53" s="150">
        <v>0</v>
      </c>
      <c r="D53" s="150">
        <v>0</v>
      </c>
      <c r="E53" s="151"/>
      <c r="F53" s="158"/>
      <c r="G53" s="158"/>
      <c r="H53" s="158"/>
      <c r="I53" s="147"/>
    </row>
    <row r="54" spans="1:9" ht="13.5">
      <c r="A54" s="149">
        <v>30310</v>
      </c>
      <c r="B54" s="149" t="s">
        <v>291</v>
      </c>
      <c r="C54" s="150">
        <v>0</v>
      </c>
      <c r="D54" s="150">
        <v>0</v>
      </c>
      <c r="E54" s="151"/>
      <c r="F54" s="158"/>
      <c r="G54" s="158"/>
      <c r="H54" s="158"/>
      <c r="I54" s="147"/>
    </row>
    <row r="55" spans="1:9" ht="13.5">
      <c r="A55" s="149">
        <v>30311</v>
      </c>
      <c r="B55" s="149" t="s">
        <v>292</v>
      </c>
      <c r="C55" s="150">
        <v>49.6</v>
      </c>
      <c r="D55" s="150">
        <v>49.6</v>
      </c>
      <c r="E55" s="160">
        <v>49.6</v>
      </c>
      <c r="F55" s="158"/>
      <c r="G55" s="158"/>
      <c r="H55" s="158"/>
      <c r="I55" s="147"/>
    </row>
    <row r="56" spans="1:9" ht="13.5">
      <c r="A56" s="149">
        <v>30312</v>
      </c>
      <c r="B56" s="149" t="s">
        <v>293</v>
      </c>
      <c r="C56" s="150">
        <v>0</v>
      </c>
      <c r="D56" s="150">
        <v>0</v>
      </c>
      <c r="E56" s="151"/>
      <c r="F56" s="158"/>
      <c r="G56" s="158"/>
      <c r="H56" s="158"/>
      <c r="I56" s="147"/>
    </row>
    <row r="57" spans="1:9" ht="13.5">
      <c r="A57" s="149">
        <v>30313</v>
      </c>
      <c r="B57" s="149" t="s">
        <v>294</v>
      </c>
      <c r="C57" s="150">
        <v>0</v>
      </c>
      <c r="D57" s="150">
        <v>0</v>
      </c>
      <c r="E57" s="151"/>
      <c r="F57" s="158"/>
      <c r="G57" s="158"/>
      <c r="H57" s="158"/>
      <c r="I57" s="147"/>
    </row>
    <row r="58" spans="1:9" ht="13.5">
      <c r="A58" s="149">
        <v>30314</v>
      </c>
      <c r="B58" s="149" t="s">
        <v>295</v>
      </c>
      <c r="C58" s="150">
        <v>0</v>
      </c>
      <c r="D58" s="150">
        <v>0</v>
      </c>
      <c r="E58" s="152"/>
      <c r="F58" s="158"/>
      <c r="G58" s="158"/>
      <c r="H58" s="158"/>
      <c r="I58" s="147"/>
    </row>
    <row r="59" spans="1:9" ht="13.5">
      <c r="A59" s="149">
        <v>30315</v>
      </c>
      <c r="B59" s="149" t="s">
        <v>296</v>
      </c>
      <c r="C59" s="150">
        <v>0</v>
      </c>
      <c r="D59" s="150">
        <v>0</v>
      </c>
      <c r="E59" s="151"/>
      <c r="F59" s="158"/>
      <c r="G59" s="158"/>
      <c r="H59" s="158"/>
      <c r="I59" s="147"/>
    </row>
    <row r="60" spans="1:9" ht="13.5">
      <c r="A60" s="149">
        <v>30399</v>
      </c>
      <c r="B60" s="149" t="s">
        <v>297</v>
      </c>
      <c r="C60" s="150">
        <v>0</v>
      </c>
      <c r="D60" s="150">
        <v>0</v>
      </c>
      <c r="E60" s="151"/>
      <c r="F60" s="158"/>
      <c r="G60" s="158"/>
      <c r="H60" s="158"/>
      <c r="I60" s="147"/>
    </row>
    <row r="61" spans="1:9" ht="13.5">
      <c r="A61" s="148">
        <v>304</v>
      </c>
      <c r="B61" s="148" t="s">
        <v>298</v>
      </c>
      <c r="C61" s="150">
        <v>0</v>
      </c>
      <c r="D61" s="150">
        <v>0</v>
      </c>
      <c r="E61" s="150"/>
      <c r="F61" s="156"/>
      <c r="G61" s="156"/>
      <c r="H61" s="156"/>
      <c r="I61" s="157"/>
    </row>
    <row r="62" spans="1:9" ht="13.5">
      <c r="A62" s="149">
        <v>30401</v>
      </c>
      <c r="B62" s="149" t="s">
        <v>299</v>
      </c>
      <c r="C62" s="150">
        <v>0</v>
      </c>
      <c r="D62" s="150">
        <v>0</v>
      </c>
      <c r="E62" s="151"/>
      <c r="F62" s="158"/>
      <c r="G62" s="158"/>
      <c r="H62" s="158"/>
      <c r="I62" s="147"/>
    </row>
    <row r="63" spans="1:9" ht="13.5">
      <c r="A63" s="149">
        <v>30402</v>
      </c>
      <c r="B63" s="149" t="s">
        <v>300</v>
      </c>
      <c r="C63" s="150">
        <v>0</v>
      </c>
      <c r="D63" s="150">
        <v>0</v>
      </c>
      <c r="E63" s="151"/>
      <c r="F63" s="158"/>
      <c r="G63" s="158"/>
      <c r="H63" s="158"/>
      <c r="I63" s="147"/>
    </row>
    <row r="64" spans="1:9" ht="13.5">
      <c r="A64" s="149">
        <v>30403</v>
      </c>
      <c r="B64" s="149" t="s">
        <v>301</v>
      </c>
      <c r="C64" s="150">
        <v>0</v>
      </c>
      <c r="D64" s="150">
        <v>0</v>
      </c>
      <c r="E64" s="151"/>
      <c r="F64" s="158"/>
      <c r="G64" s="158"/>
      <c r="H64" s="158"/>
      <c r="I64" s="147"/>
    </row>
    <row r="65" spans="1:9" ht="13.5">
      <c r="A65" s="149">
        <v>30499</v>
      </c>
      <c r="B65" s="149" t="s">
        <v>302</v>
      </c>
      <c r="C65" s="150">
        <v>0</v>
      </c>
      <c r="D65" s="150">
        <v>0</v>
      </c>
      <c r="E65" s="151"/>
      <c r="F65" s="158"/>
      <c r="G65" s="158"/>
      <c r="H65" s="158"/>
      <c r="I65" s="147"/>
    </row>
    <row r="66" spans="1:9" ht="13.5">
      <c r="A66" s="148">
        <v>305</v>
      </c>
      <c r="B66" s="148" t="s">
        <v>303</v>
      </c>
      <c r="C66" s="150">
        <v>0</v>
      </c>
      <c r="D66" s="150">
        <v>0</v>
      </c>
      <c r="E66" s="150"/>
      <c r="F66" s="156"/>
      <c r="G66" s="156"/>
      <c r="H66" s="156"/>
      <c r="I66" s="157"/>
    </row>
    <row r="67" spans="1:9" ht="13.5">
      <c r="A67" s="149">
        <v>30501</v>
      </c>
      <c r="B67" s="149" t="s">
        <v>304</v>
      </c>
      <c r="C67" s="150">
        <v>0</v>
      </c>
      <c r="D67" s="150">
        <v>0</v>
      </c>
      <c r="E67" s="151"/>
      <c r="F67" s="158"/>
      <c r="G67" s="158"/>
      <c r="H67" s="158"/>
      <c r="I67" s="147"/>
    </row>
    <row r="68" spans="1:9" ht="13.5">
      <c r="A68" s="149">
        <v>30502</v>
      </c>
      <c r="B68" s="149" t="s">
        <v>305</v>
      </c>
      <c r="C68" s="150">
        <v>0</v>
      </c>
      <c r="D68" s="150">
        <v>0</v>
      </c>
      <c r="E68" s="151"/>
      <c r="F68" s="158"/>
      <c r="G68" s="158"/>
      <c r="H68" s="158"/>
      <c r="I68" s="147"/>
    </row>
    <row r="69" spans="1:9" ht="13.5">
      <c r="A69" s="148">
        <v>307</v>
      </c>
      <c r="B69" s="148" t="s">
        <v>306</v>
      </c>
      <c r="C69" s="150">
        <v>0</v>
      </c>
      <c r="D69" s="150">
        <v>0</v>
      </c>
      <c r="E69" s="150"/>
      <c r="F69" s="156"/>
      <c r="G69" s="156"/>
      <c r="H69" s="156"/>
      <c r="I69" s="157"/>
    </row>
    <row r="70" spans="1:9" ht="13.5">
      <c r="A70" s="149">
        <v>30701</v>
      </c>
      <c r="B70" s="149" t="s">
        <v>307</v>
      </c>
      <c r="C70" s="150">
        <v>0</v>
      </c>
      <c r="D70" s="150">
        <v>0</v>
      </c>
      <c r="E70" s="151"/>
      <c r="F70" s="158"/>
      <c r="G70" s="158"/>
      <c r="H70" s="158"/>
      <c r="I70" s="147"/>
    </row>
    <row r="71" spans="1:9" ht="13.5">
      <c r="A71" s="149">
        <v>30707</v>
      </c>
      <c r="B71" s="149" t="s">
        <v>308</v>
      </c>
      <c r="C71" s="150">
        <v>0</v>
      </c>
      <c r="D71" s="150">
        <v>0</v>
      </c>
      <c r="E71" s="151"/>
      <c r="F71" s="158"/>
      <c r="G71" s="158"/>
      <c r="H71" s="158"/>
      <c r="I71" s="147"/>
    </row>
    <row r="72" spans="1:9" ht="13.5">
      <c r="A72" s="148">
        <v>309</v>
      </c>
      <c r="B72" s="148" t="s">
        <v>309</v>
      </c>
      <c r="C72" s="150">
        <v>0</v>
      </c>
      <c r="D72" s="150">
        <v>0</v>
      </c>
      <c r="E72" s="150"/>
      <c r="F72" s="156"/>
      <c r="G72" s="156"/>
      <c r="H72" s="156"/>
      <c r="I72" s="157"/>
    </row>
    <row r="73" spans="1:9" ht="13.5">
      <c r="A73" s="149">
        <v>30901</v>
      </c>
      <c r="B73" s="149" t="s">
        <v>310</v>
      </c>
      <c r="C73" s="150">
        <v>0</v>
      </c>
      <c r="D73" s="150">
        <v>0</v>
      </c>
      <c r="E73" s="151"/>
      <c r="F73" s="158"/>
      <c r="G73" s="158"/>
      <c r="H73" s="158"/>
      <c r="I73" s="147"/>
    </row>
    <row r="74" spans="1:9" ht="13.5">
      <c r="A74" s="149">
        <v>30902</v>
      </c>
      <c r="B74" s="149" t="s">
        <v>311</v>
      </c>
      <c r="C74" s="150">
        <v>0</v>
      </c>
      <c r="D74" s="150">
        <v>0</v>
      </c>
      <c r="E74" s="151"/>
      <c r="F74" s="158"/>
      <c r="G74" s="158"/>
      <c r="H74" s="158"/>
      <c r="I74" s="147"/>
    </row>
    <row r="75" spans="1:9" ht="13.5">
      <c r="A75" s="149">
        <v>30903</v>
      </c>
      <c r="B75" s="149" t="s">
        <v>312</v>
      </c>
      <c r="C75" s="150">
        <v>0</v>
      </c>
      <c r="D75" s="150">
        <v>0</v>
      </c>
      <c r="E75" s="151"/>
      <c r="F75" s="158"/>
      <c r="G75" s="158"/>
      <c r="H75" s="158"/>
      <c r="I75" s="147"/>
    </row>
    <row r="76" spans="1:9" ht="13.5">
      <c r="A76" s="149">
        <v>30905</v>
      </c>
      <c r="B76" s="149" t="s">
        <v>313</v>
      </c>
      <c r="C76" s="150">
        <v>0</v>
      </c>
      <c r="D76" s="150">
        <v>0</v>
      </c>
      <c r="E76" s="151"/>
      <c r="F76" s="158"/>
      <c r="G76" s="158"/>
      <c r="H76" s="158"/>
      <c r="I76" s="147"/>
    </row>
    <row r="77" spans="1:9" ht="13.5">
      <c r="A77" s="149">
        <v>30906</v>
      </c>
      <c r="B77" s="149" t="s">
        <v>314</v>
      </c>
      <c r="C77" s="150">
        <v>0</v>
      </c>
      <c r="D77" s="150">
        <v>0</v>
      </c>
      <c r="E77" s="151"/>
      <c r="F77" s="158"/>
      <c r="G77" s="158"/>
      <c r="H77" s="158"/>
      <c r="I77" s="147"/>
    </row>
    <row r="78" spans="1:9" ht="13.5">
      <c r="A78" s="149">
        <v>30907</v>
      </c>
      <c r="B78" s="149" t="s">
        <v>315</v>
      </c>
      <c r="C78" s="150">
        <v>0</v>
      </c>
      <c r="D78" s="150">
        <v>0</v>
      </c>
      <c r="E78" s="151"/>
      <c r="F78" s="158"/>
      <c r="G78" s="158"/>
      <c r="H78" s="158"/>
      <c r="I78" s="147"/>
    </row>
    <row r="79" spans="1:9" ht="13.5">
      <c r="A79" s="149">
        <v>30908</v>
      </c>
      <c r="B79" s="149" t="s">
        <v>316</v>
      </c>
      <c r="C79" s="150">
        <v>0</v>
      </c>
      <c r="D79" s="150">
        <v>0</v>
      </c>
      <c r="E79" s="151"/>
      <c r="F79" s="158"/>
      <c r="G79" s="158"/>
      <c r="H79" s="158"/>
      <c r="I79" s="147"/>
    </row>
    <row r="80" spans="1:9" ht="13.5">
      <c r="A80" s="149">
        <v>30913</v>
      </c>
      <c r="B80" s="149" t="s">
        <v>317</v>
      </c>
      <c r="C80" s="150">
        <v>0</v>
      </c>
      <c r="D80" s="150">
        <v>0</v>
      </c>
      <c r="E80" s="151"/>
      <c r="F80" s="158"/>
      <c r="G80" s="158"/>
      <c r="H80" s="158"/>
      <c r="I80" s="147"/>
    </row>
    <row r="81" spans="1:9" ht="13.5">
      <c r="A81" s="149">
        <v>30919</v>
      </c>
      <c r="B81" s="149" t="s">
        <v>318</v>
      </c>
      <c r="C81" s="150">
        <v>0</v>
      </c>
      <c r="D81" s="150">
        <v>0</v>
      </c>
      <c r="E81" s="151"/>
      <c r="F81" s="158"/>
      <c r="G81" s="158"/>
      <c r="H81" s="158"/>
      <c r="I81" s="147"/>
    </row>
    <row r="82" spans="1:9" ht="13.5">
      <c r="A82" s="149">
        <v>30999</v>
      </c>
      <c r="B82" s="149" t="s">
        <v>319</v>
      </c>
      <c r="C82" s="150">
        <v>0</v>
      </c>
      <c r="D82" s="150">
        <v>0</v>
      </c>
      <c r="E82" s="151"/>
      <c r="F82" s="158"/>
      <c r="G82" s="158"/>
      <c r="H82" s="158"/>
      <c r="I82" s="147"/>
    </row>
    <row r="83" spans="1:9" ht="13.5">
      <c r="A83" s="148">
        <v>310</v>
      </c>
      <c r="B83" s="148" t="s">
        <v>320</v>
      </c>
      <c r="C83" s="150">
        <v>0</v>
      </c>
      <c r="D83" s="150">
        <v>0</v>
      </c>
      <c r="E83" s="150"/>
      <c r="F83" s="156"/>
      <c r="G83" s="156"/>
      <c r="H83" s="156"/>
      <c r="I83" s="157"/>
    </row>
    <row r="84" spans="1:9" ht="13.5">
      <c r="A84" s="149">
        <v>31001</v>
      </c>
      <c r="B84" s="149" t="s">
        <v>310</v>
      </c>
      <c r="C84" s="150">
        <v>0</v>
      </c>
      <c r="D84" s="150">
        <v>0</v>
      </c>
      <c r="E84" s="151"/>
      <c r="F84" s="158"/>
      <c r="G84" s="158"/>
      <c r="H84" s="158"/>
      <c r="I84" s="147"/>
    </row>
    <row r="85" spans="1:9" ht="13.5">
      <c r="A85" s="149">
        <v>31002</v>
      </c>
      <c r="B85" s="149" t="s">
        <v>311</v>
      </c>
      <c r="C85" s="150">
        <v>0</v>
      </c>
      <c r="D85" s="150">
        <v>0</v>
      </c>
      <c r="E85" s="151"/>
      <c r="F85" s="158"/>
      <c r="G85" s="158"/>
      <c r="H85" s="158"/>
      <c r="I85" s="147"/>
    </row>
    <row r="86" spans="1:9" ht="13.5">
      <c r="A86" s="149">
        <v>31003</v>
      </c>
      <c r="B86" s="149" t="s">
        <v>312</v>
      </c>
      <c r="C86" s="150">
        <v>0</v>
      </c>
      <c r="D86" s="150">
        <v>0</v>
      </c>
      <c r="E86" s="151"/>
      <c r="F86" s="158"/>
      <c r="G86" s="158"/>
      <c r="H86" s="158"/>
      <c r="I86" s="147"/>
    </row>
    <row r="87" spans="1:9" ht="13.5">
      <c r="A87" s="149">
        <v>31005</v>
      </c>
      <c r="B87" s="149" t="s">
        <v>313</v>
      </c>
      <c r="C87" s="150">
        <v>0</v>
      </c>
      <c r="D87" s="150">
        <v>0</v>
      </c>
      <c r="E87" s="151"/>
      <c r="F87" s="158"/>
      <c r="G87" s="158"/>
      <c r="H87" s="158"/>
      <c r="I87" s="147"/>
    </row>
    <row r="88" spans="1:9" ht="13.5">
      <c r="A88" s="149">
        <v>31006</v>
      </c>
      <c r="B88" s="149" t="s">
        <v>314</v>
      </c>
      <c r="C88" s="150">
        <v>0</v>
      </c>
      <c r="D88" s="150">
        <v>0</v>
      </c>
      <c r="E88" s="151"/>
      <c r="F88" s="158"/>
      <c r="G88" s="158"/>
      <c r="H88" s="158"/>
      <c r="I88" s="147"/>
    </row>
    <row r="89" spans="1:9" ht="13.5">
      <c r="A89" s="149">
        <v>31007</v>
      </c>
      <c r="B89" s="149" t="s">
        <v>315</v>
      </c>
      <c r="C89" s="150">
        <v>0</v>
      </c>
      <c r="D89" s="150">
        <v>0</v>
      </c>
      <c r="E89" s="151"/>
      <c r="F89" s="158"/>
      <c r="G89" s="158"/>
      <c r="H89" s="158"/>
      <c r="I89" s="147"/>
    </row>
    <row r="90" spans="1:9" ht="13.5">
      <c r="A90" s="149">
        <v>31008</v>
      </c>
      <c r="B90" s="149" t="s">
        <v>316</v>
      </c>
      <c r="C90" s="150">
        <v>0</v>
      </c>
      <c r="D90" s="150">
        <v>0</v>
      </c>
      <c r="E90" s="151"/>
      <c r="F90" s="158"/>
      <c r="G90" s="158"/>
      <c r="H90" s="158"/>
      <c r="I90" s="147"/>
    </row>
    <row r="91" spans="1:9" ht="13.5">
      <c r="A91" s="149">
        <v>31009</v>
      </c>
      <c r="B91" s="149" t="s">
        <v>321</v>
      </c>
      <c r="C91" s="150">
        <v>0</v>
      </c>
      <c r="D91" s="150">
        <v>0</v>
      </c>
      <c r="E91" s="151"/>
      <c r="F91" s="158"/>
      <c r="G91" s="158"/>
      <c r="H91" s="158"/>
      <c r="I91" s="147"/>
    </row>
    <row r="92" spans="1:9" ht="13.5">
      <c r="A92" s="149">
        <v>31010</v>
      </c>
      <c r="B92" s="149" t="s">
        <v>322</v>
      </c>
      <c r="C92" s="150">
        <v>0</v>
      </c>
      <c r="D92" s="150">
        <v>0</v>
      </c>
      <c r="E92" s="151"/>
      <c r="F92" s="158"/>
      <c r="G92" s="158"/>
      <c r="H92" s="158"/>
      <c r="I92" s="147"/>
    </row>
    <row r="93" spans="1:9" ht="13.5">
      <c r="A93" s="149">
        <v>31011</v>
      </c>
      <c r="B93" s="149" t="s">
        <v>323</v>
      </c>
      <c r="C93" s="150">
        <v>0</v>
      </c>
      <c r="D93" s="150">
        <v>0</v>
      </c>
      <c r="E93" s="151"/>
      <c r="F93" s="158"/>
      <c r="G93" s="158"/>
      <c r="H93" s="158"/>
      <c r="I93" s="147"/>
    </row>
    <row r="94" spans="1:9" ht="13.5">
      <c r="A94" s="149">
        <v>31012</v>
      </c>
      <c r="B94" s="149" t="s">
        <v>324</v>
      </c>
      <c r="C94" s="150">
        <v>0</v>
      </c>
      <c r="D94" s="150">
        <v>0</v>
      </c>
      <c r="E94" s="151"/>
      <c r="F94" s="158"/>
      <c r="G94" s="158"/>
      <c r="H94" s="158"/>
      <c r="I94" s="147"/>
    </row>
    <row r="95" spans="1:9" ht="13.5">
      <c r="A95" s="149">
        <v>31013</v>
      </c>
      <c r="B95" s="149" t="s">
        <v>317</v>
      </c>
      <c r="C95" s="150">
        <v>0</v>
      </c>
      <c r="D95" s="150">
        <v>0</v>
      </c>
      <c r="E95" s="151"/>
      <c r="F95" s="158"/>
      <c r="G95" s="158"/>
      <c r="H95" s="158"/>
      <c r="I95" s="147"/>
    </row>
    <row r="96" spans="1:9" ht="13.5">
      <c r="A96" s="149">
        <v>31019</v>
      </c>
      <c r="B96" s="149" t="s">
        <v>318</v>
      </c>
      <c r="C96" s="150">
        <v>0</v>
      </c>
      <c r="D96" s="150">
        <v>0</v>
      </c>
      <c r="E96" s="151"/>
      <c r="F96" s="158"/>
      <c r="G96" s="158"/>
      <c r="H96" s="158"/>
      <c r="I96" s="147"/>
    </row>
    <row r="97" spans="1:9" ht="13.5">
      <c r="A97" s="149">
        <v>31020</v>
      </c>
      <c r="B97" s="149" t="s">
        <v>325</v>
      </c>
      <c r="C97" s="150">
        <v>0</v>
      </c>
      <c r="D97" s="150">
        <v>0</v>
      </c>
      <c r="E97" s="151"/>
      <c r="F97" s="158"/>
      <c r="G97" s="158"/>
      <c r="H97" s="158"/>
      <c r="I97" s="147"/>
    </row>
    <row r="98" spans="1:9" ht="13.5">
      <c r="A98" s="149">
        <v>31099</v>
      </c>
      <c r="B98" s="149" t="s">
        <v>326</v>
      </c>
      <c r="C98" s="150">
        <v>0</v>
      </c>
      <c r="D98" s="150">
        <v>0</v>
      </c>
      <c r="E98" s="151"/>
      <c r="F98" s="158"/>
      <c r="G98" s="158"/>
      <c r="H98" s="158"/>
      <c r="I98" s="147"/>
    </row>
    <row r="99" spans="1:9" ht="13.5">
      <c r="A99" s="148">
        <v>399</v>
      </c>
      <c r="B99" s="148" t="s">
        <v>327</v>
      </c>
      <c r="C99" s="150">
        <v>0</v>
      </c>
      <c r="D99" s="150">
        <v>0</v>
      </c>
      <c r="E99" s="150"/>
      <c r="F99" s="156"/>
      <c r="G99" s="156"/>
      <c r="H99" s="156"/>
      <c r="I99" s="157"/>
    </row>
    <row r="100" spans="1:9" ht="13.5">
      <c r="A100" s="149">
        <v>39901</v>
      </c>
      <c r="B100" s="149" t="s">
        <v>328</v>
      </c>
      <c r="C100" s="150">
        <v>0</v>
      </c>
      <c r="D100" s="150"/>
      <c r="E100" s="151"/>
      <c r="F100" s="158"/>
      <c r="G100" s="158"/>
      <c r="H100" s="158"/>
      <c r="I100" s="147"/>
    </row>
    <row r="101" spans="1:9" ht="13.5">
      <c r="A101" s="149">
        <v>39902</v>
      </c>
      <c r="B101" s="149" t="s">
        <v>329</v>
      </c>
      <c r="C101" s="150">
        <v>0</v>
      </c>
      <c r="D101" s="150"/>
      <c r="E101" s="151"/>
      <c r="F101" s="158"/>
      <c r="G101" s="158"/>
      <c r="H101" s="158"/>
      <c r="I101" s="147"/>
    </row>
    <row r="102" spans="1:9" ht="13.5">
      <c r="A102" s="149">
        <v>39903</v>
      </c>
      <c r="B102" s="149" t="s">
        <v>330</v>
      </c>
      <c r="C102" s="150"/>
      <c r="D102" s="150"/>
      <c r="E102" s="151"/>
      <c r="F102" s="158"/>
      <c r="G102" s="158"/>
      <c r="H102" s="158"/>
      <c r="I102" s="147"/>
    </row>
    <row r="103" spans="1:9" ht="13.5">
      <c r="A103" s="149">
        <v>39906</v>
      </c>
      <c r="B103" s="149" t="s">
        <v>331</v>
      </c>
      <c r="C103" s="150"/>
      <c r="D103" s="150"/>
      <c r="E103" s="151"/>
      <c r="F103" s="158"/>
      <c r="G103" s="158"/>
      <c r="H103" s="158"/>
      <c r="I103" s="147"/>
    </row>
    <row r="104" spans="1:9" ht="13.5">
      <c r="A104" s="149">
        <v>39907</v>
      </c>
      <c r="B104" s="149" t="s">
        <v>332</v>
      </c>
      <c r="C104" s="150"/>
      <c r="D104" s="150"/>
      <c r="E104" s="151"/>
      <c r="F104" s="161"/>
      <c r="G104" s="161"/>
      <c r="H104" s="161"/>
      <c r="I104" s="147"/>
    </row>
    <row r="105" spans="1:9" ht="13.5">
      <c r="A105" s="149">
        <v>39999</v>
      </c>
      <c r="B105" s="149" t="s">
        <v>333</v>
      </c>
      <c r="C105" s="150"/>
      <c r="D105" s="150"/>
      <c r="E105" s="151"/>
      <c r="F105" s="161"/>
      <c r="G105" s="161"/>
      <c r="H105" s="161"/>
      <c r="I105" s="147"/>
    </row>
  </sheetData>
  <sheetProtection/>
  <mergeCells count="8">
    <mergeCell ref="A1:H1"/>
    <mergeCell ref="A2:F2"/>
    <mergeCell ref="D3:G3"/>
    <mergeCell ref="A5:B5"/>
    <mergeCell ref="A3:A4"/>
    <mergeCell ref="B3:B4"/>
    <mergeCell ref="C3:C4"/>
    <mergeCell ref="H3:H4"/>
  </mergeCells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5"/>
  <sheetViews>
    <sheetView showGridLines="0" zoomScalePageLayoutView="0" workbookViewId="0" topLeftCell="A1">
      <selection activeCell="C13" sqref="C13"/>
    </sheetView>
  </sheetViews>
  <sheetFormatPr defaultColWidth="9.140625" defaultRowHeight="12.75"/>
  <cols>
    <col min="2" max="2" width="50.8515625" style="0" customWidth="1"/>
    <col min="3" max="3" width="53.421875" style="0" customWidth="1"/>
    <col min="4" max="4" width="8.00390625" style="0" customWidth="1"/>
  </cols>
  <sheetData>
    <row r="1" ht="24.75" customHeight="1"/>
    <row r="2" spans="2:3" ht="24.75" customHeight="1">
      <c r="B2" s="128" t="s">
        <v>1</v>
      </c>
      <c r="C2" s="128"/>
    </row>
    <row r="3" ht="24.75" customHeight="1">
      <c r="B3" s="112"/>
    </row>
    <row r="4" spans="2:3" s="111" customFormat="1" ht="41.25" customHeight="1">
      <c r="B4" s="113" t="s">
        <v>2</v>
      </c>
      <c r="C4" s="114" t="s">
        <v>3</v>
      </c>
    </row>
    <row r="5" spans="2:3" s="111" customFormat="1" ht="41.25" customHeight="1">
      <c r="B5" s="115" t="s">
        <v>4</v>
      </c>
      <c r="C5" s="116"/>
    </row>
    <row r="6" spans="2:3" s="111" customFormat="1" ht="41.25" customHeight="1">
      <c r="B6" s="115" t="s">
        <v>5</v>
      </c>
      <c r="C6" s="117" t="s">
        <v>6</v>
      </c>
    </row>
    <row r="7" spans="2:3" s="111" customFormat="1" ht="41.25" customHeight="1">
      <c r="B7" s="115" t="s">
        <v>7</v>
      </c>
      <c r="C7" s="117" t="s">
        <v>8</v>
      </c>
    </row>
    <row r="8" s="111" customFormat="1" ht="41.25" customHeight="1">
      <c r="B8" s="115" t="s">
        <v>9</v>
      </c>
    </row>
    <row r="9" spans="2:3" s="111" customFormat="1" ht="41.25" customHeight="1">
      <c r="B9" s="115" t="s">
        <v>10</v>
      </c>
      <c r="C9" s="117" t="s">
        <v>11</v>
      </c>
    </row>
    <row r="10" spans="2:3" s="111" customFormat="1" ht="41.25" customHeight="1">
      <c r="B10" s="115" t="s">
        <v>12</v>
      </c>
      <c r="C10" s="117" t="s">
        <v>13</v>
      </c>
    </row>
    <row r="11" spans="2:3" s="111" customFormat="1" ht="41.25" customHeight="1">
      <c r="B11" s="115" t="s">
        <v>14</v>
      </c>
      <c r="C11" s="117" t="s">
        <v>15</v>
      </c>
    </row>
    <row r="12" spans="2:3" s="111" customFormat="1" ht="41.25" customHeight="1">
      <c r="B12" s="115" t="s">
        <v>16</v>
      </c>
      <c r="C12" s="116" t="s">
        <v>17</v>
      </c>
    </row>
    <row r="13" spans="2:3" s="111" customFormat="1" ht="41.25" customHeight="1">
      <c r="B13" s="115" t="s">
        <v>18</v>
      </c>
      <c r="C13" s="117"/>
    </row>
    <row r="14" spans="2:3" s="111" customFormat="1" ht="41.25" customHeight="1">
      <c r="B14" s="115" t="s">
        <v>19</v>
      </c>
      <c r="C14" s="117"/>
    </row>
    <row r="15" ht="24.75" customHeight="1">
      <c r="B15" s="1"/>
    </row>
    <row r="16" ht="24.75" customHeight="1">
      <c r="B16" s="1"/>
    </row>
    <row r="17" ht="24.75" customHeight="1">
      <c r="B17" s="1"/>
    </row>
    <row r="18" ht="24.75" customHeight="1">
      <c r="B18" s="1"/>
    </row>
    <row r="19" ht="24.75" customHeight="1">
      <c r="B19" s="1"/>
    </row>
    <row r="20" ht="24.75" customHeight="1">
      <c r="B20" s="1"/>
    </row>
    <row r="21" ht="24.75" customHeight="1">
      <c r="B21" s="1"/>
    </row>
    <row r="22" ht="24.75" customHeight="1">
      <c r="B22" s="1"/>
    </row>
    <row r="23" ht="24.75" customHeight="1">
      <c r="B23" s="1"/>
    </row>
    <row r="24" ht="24.75" customHeight="1">
      <c r="B24" s="1"/>
    </row>
    <row r="25" ht="24.75" customHeight="1">
      <c r="B25" s="1"/>
    </row>
  </sheetData>
  <sheetProtection/>
  <mergeCells count="1">
    <mergeCell ref="B2:C2"/>
  </mergeCells>
  <printOptions horizontalCentered="1" verticalCentered="1"/>
  <pageMargins left="0" right="0" top="0" bottom="0" header="0.51" footer="0.5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0"/>
  <sheetViews>
    <sheetView showGridLines="0" zoomScalePageLayoutView="0" workbookViewId="0" topLeftCell="A4">
      <selection activeCell="D6" sqref="D6"/>
    </sheetView>
  </sheetViews>
  <sheetFormatPr defaultColWidth="9.140625" defaultRowHeight="12.75" customHeight="1"/>
  <cols>
    <col min="1" max="2" width="29.7109375" style="1" customWidth="1"/>
    <col min="3" max="3" width="28.57421875" style="1" customWidth="1"/>
    <col min="4" max="4" width="22.421875" style="1" customWidth="1"/>
    <col min="5" max="5" width="31.28125" style="1" customWidth="1"/>
    <col min="6" max="100" width="9.140625" style="1" customWidth="1"/>
  </cols>
  <sheetData>
    <row r="1" spans="1:2" s="1" customFormat="1" ht="19.5" customHeight="1">
      <c r="A1" s="10" t="s">
        <v>20</v>
      </c>
      <c r="B1" s="10"/>
    </row>
    <row r="2" spans="1:4" s="1" customFormat="1" ht="19.5" customHeight="1">
      <c r="A2" s="128" t="s">
        <v>21</v>
      </c>
      <c r="B2" s="128"/>
      <c r="C2" s="128"/>
      <c r="D2" s="128"/>
    </row>
    <row r="3" spans="1:4" s="1" customFormat="1" ht="19.5" customHeight="1">
      <c r="A3" s="97"/>
      <c r="B3" s="97"/>
      <c r="C3" s="23"/>
      <c r="D3" s="3" t="s">
        <v>22</v>
      </c>
    </row>
    <row r="4" spans="1:4" s="1" customFormat="1" ht="19.5" customHeight="1">
      <c r="A4" s="129" t="s">
        <v>23</v>
      </c>
      <c r="B4" s="130"/>
      <c r="C4" s="131" t="s">
        <v>24</v>
      </c>
      <c r="D4" s="131"/>
    </row>
    <row r="5" spans="1:4" s="1" customFormat="1" ht="19.5" customHeight="1">
      <c r="A5" s="98" t="s">
        <v>25</v>
      </c>
      <c r="B5" s="14" t="s">
        <v>26</v>
      </c>
      <c r="C5" s="37" t="s">
        <v>25</v>
      </c>
      <c r="D5" s="37" t="s">
        <v>26</v>
      </c>
    </row>
    <row r="6" spans="1:4" s="1" customFormat="1" ht="19.5" customHeight="1">
      <c r="A6" s="99" t="s">
        <v>27</v>
      </c>
      <c r="B6" s="100">
        <v>898.9</v>
      </c>
      <c r="C6" s="59" t="s">
        <v>28</v>
      </c>
      <c r="D6" s="78">
        <v>839.7</v>
      </c>
    </row>
    <row r="7" spans="1:4" s="1" customFormat="1" ht="19.5" customHeight="1">
      <c r="A7" s="99" t="s">
        <v>29</v>
      </c>
      <c r="B7" s="100"/>
      <c r="C7" s="59" t="s">
        <v>30</v>
      </c>
      <c r="D7" s="78"/>
    </row>
    <row r="8" spans="1:4" s="1" customFormat="1" ht="19.5" customHeight="1">
      <c r="A8" s="99" t="s">
        <v>31</v>
      </c>
      <c r="B8" s="100"/>
      <c r="C8" s="59" t="s">
        <v>32</v>
      </c>
      <c r="D8" s="78"/>
    </row>
    <row r="9" spans="1:4" s="1" customFormat="1" ht="19.5" customHeight="1">
      <c r="A9" s="99" t="s">
        <v>33</v>
      </c>
      <c r="B9" s="100"/>
      <c r="C9" s="59" t="s">
        <v>34</v>
      </c>
      <c r="D9" s="78"/>
    </row>
    <row r="10" spans="1:4" s="1" customFormat="1" ht="19.5" customHeight="1">
      <c r="A10" s="99" t="s">
        <v>35</v>
      </c>
      <c r="B10" s="100"/>
      <c r="C10" s="59" t="s">
        <v>36</v>
      </c>
      <c r="D10" s="78"/>
    </row>
    <row r="11" spans="1:4" s="1" customFormat="1" ht="19.5" customHeight="1">
      <c r="A11" s="99" t="s">
        <v>37</v>
      </c>
      <c r="B11" s="100"/>
      <c r="C11" s="59" t="s">
        <v>38</v>
      </c>
      <c r="D11" s="78"/>
    </row>
    <row r="12" spans="1:4" s="1" customFormat="1" ht="19.5" customHeight="1">
      <c r="A12" s="99" t="s">
        <v>39</v>
      </c>
      <c r="B12" s="100"/>
      <c r="C12" s="59" t="s">
        <v>40</v>
      </c>
      <c r="D12" s="71"/>
    </row>
    <row r="13" spans="1:4" s="1" customFormat="1" ht="19.5" customHeight="1">
      <c r="A13" s="99" t="s">
        <v>41</v>
      </c>
      <c r="B13" s="100"/>
      <c r="C13" s="59" t="s">
        <v>42</v>
      </c>
      <c r="D13" s="71">
        <v>59.2</v>
      </c>
    </row>
    <row r="14" spans="1:4" s="1" customFormat="1" ht="19.5" customHeight="1">
      <c r="A14" s="99" t="s">
        <v>43</v>
      </c>
      <c r="B14" s="100"/>
      <c r="C14" s="59" t="s">
        <v>44</v>
      </c>
      <c r="D14" s="71"/>
    </row>
    <row r="15" spans="1:4" s="1" customFormat="1" ht="19.5" customHeight="1">
      <c r="A15" s="99"/>
      <c r="B15" s="101"/>
      <c r="C15" s="59" t="s">
        <v>45</v>
      </c>
      <c r="D15" s="71"/>
    </row>
    <row r="16" spans="1:4" s="1" customFormat="1" ht="19.5" customHeight="1">
      <c r="A16" s="99"/>
      <c r="B16" s="101"/>
      <c r="C16" s="59" t="s">
        <v>46</v>
      </c>
      <c r="D16" s="71"/>
    </row>
    <row r="17" spans="1:4" s="1" customFormat="1" ht="19.5" customHeight="1">
      <c r="A17" s="99"/>
      <c r="B17" s="101"/>
      <c r="C17" s="59" t="s">
        <v>47</v>
      </c>
      <c r="D17" s="71"/>
    </row>
    <row r="18" spans="1:4" s="1" customFormat="1" ht="19.5" customHeight="1">
      <c r="A18" s="99"/>
      <c r="B18" s="101"/>
      <c r="C18" s="59" t="s">
        <v>48</v>
      </c>
      <c r="D18" s="71"/>
    </row>
    <row r="19" spans="1:4" s="1" customFormat="1" ht="19.5" customHeight="1">
      <c r="A19" s="99"/>
      <c r="B19" s="101"/>
      <c r="C19" s="59" t="s">
        <v>49</v>
      </c>
      <c r="D19" s="71"/>
    </row>
    <row r="20" spans="1:4" s="1" customFormat="1" ht="19.5" customHeight="1">
      <c r="A20" s="99"/>
      <c r="B20" s="101"/>
      <c r="C20" s="59" t="s">
        <v>50</v>
      </c>
      <c r="D20" s="71"/>
    </row>
    <row r="21" spans="1:4" s="1" customFormat="1" ht="19.5" customHeight="1">
      <c r="A21" s="99"/>
      <c r="B21" s="101"/>
      <c r="C21" s="59" t="s">
        <v>51</v>
      </c>
      <c r="D21" s="71"/>
    </row>
    <row r="22" spans="1:4" s="1" customFormat="1" ht="19.5" customHeight="1">
      <c r="A22" s="99"/>
      <c r="B22" s="101"/>
      <c r="C22" s="59" t="s">
        <v>52</v>
      </c>
      <c r="D22" s="71"/>
    </row>
    <row r="23" spans="1:4" s="1" customFormat="1" ht="19.5" customHeight="1">
      <c r="A23" s="99"/>
      <c r="B23" s="101"/>
      <c r="C23" s="59" t="s">
        <v>53</v>
      </c>
      <c r="D23" s="71"/>
    </row>
    <row r="24" spans="1:4" s="1" customFormat="1" ht="19.5" customHeight="1">
      <c r="A24" s="99"/>
      <c r="B24" s="101"/>
      <c r="C24" s="59" t="s">
        <v>54</v>
      </c>
      <c r="D24" s="71"/>
    </row>
    <row r="25" spans="1:4" s="1" customFormat="1" ht="19.5" customHeight="1">
      <c r="A25" s="99"/>
      <c r="B25" s="101"/>
      <c r="C25" s="59" t="s">
        <v>55</v>
      </c>
      <c r="D25" s="71"/>
    </row>
    <row r="26" spans="1:4" s="1" customFormat="1" ht="19.5" customHeight="1">
      <c r="A26" s="99"/>
      <c r="B26" s="101"/>
      <c r="C26" s="59" t="s">
        <v>56</v>
      </c>
      <c r="D26" s="71"/>
    </row>
    <row r="27" spans="1:4" s="1" customFormat="1" ht="19.5" customHeight="1">
      <c r="A27" s="99"/>
      <c r="B27" s="101"/>
      <c r="C27" s="59" t="s">
        <v>57</v>
      </c>
      <c r="D27" s="71"/>
    </row>
    <row r="28" spans="1:4" s="1" customFormat="1" ht="19.5" customHeight="1">
      <c r="A28" s="99"/>
      <c r="B28" s="101"/>
      <c r="C28" s="59" t="s">
        <v>58</v>
      </c>
      <c r="D28" s="71"/>
    </row>
    <row r="29" spans="1:4" s="1" customFormat="1" ht="19.5" customHeight="1">
      <c r="A29" s="99"/>
      <c r="B29" s="101"/>
      <c r="C29" s="59" t="s">
        <v>59</v>
      </c>
      <c r="D29" s="71"/>
    </row>
    <row r="30" spans="1:4" s="1" customFormat="1" ht="19.5" customHeight="1">
      <c r="A30" s="99"/>
      <c r="B30" s="101"/>
      <c r="C30" s="59" t="s">
        <v>60</v>
      </c>
      <c r="D30" s="71"/>
    </row>
    <row r="31" spans="1:4" s="1" customFormat="1" ht="19.5" customHeight="1">
      <c r="A31" s="99"/>
      <c r="B31" s="101"/>
      <c r="C31" s="59" t="s">
        <v>61</v>
      </c>
      <c r="D31" s="71"/>
    </row>
    <row r="32" spans="1:4" s="1" customFormat="1" ht="19.5" customHeight="1">
      <c r="A32" s="99"/>
      <c r="B32" s="101"/>
      <c r="C32" s="59" t="s">
        <v>62</v>
      </c>
      <c r="D32" s="71"/>
    </row>
    <row r="33" spans="1:4" s="1" customFormat="1" ht="19.5" customHeight="1">
      <c r="A33" s="99"/>
      <c r="B33" s="101"/>
      <c r="C33" s="59" t="s">
        <v>63</v>
      </c>
      <c r="D33" s="71"/>
    </row>
    <row r="34" spans="1:4" s="1" customFormat="1" ht="19.5" customHeight="1">
      <c r="A34" s="99"/>
      <c r="B34" s="101"/>
      <c r="C34" s="59"/>
      <c r="D34" s="102"/>
    </row>
    <row r="35" spans="1:4" s="1" customFormat="1" ht="19.5" customHeight="1">
      <c r="A35" s="99"/>
      <c r="B35" s="101"/>
      <c r="C35" s="59"/>
      <c r="D35" s="102"/>
    </row>
    <row r="36" spans="1:4" s="1" customFormat="1" ht="19.5" customHeight="1">
      <c r="A36" s="103" t="s">
        <v>64</v>
      </c>
      <c r="B36" s="100">
        <v>898.9</v>
      </c>
      <c r="C36" s="37" t="s">
        <v>65</v>
      </c>
      <c r="D36" s="57">
        <v>898.9</v>
      </c>
    </row>
    <row r="37" spans="1:4" s="1" customFormat="1" ht="19.5" customHeight="1">
      <c r="A37" s="103"/>
      <c r="B37" s="77"/>
      <c r="C37" s="37"/>
      <c r="D37" s="104"/>
    </row>
    <row r="38" spans="1:4" s="1" customFormat="1" ht="19.5" customHeight="1">
      <c r="A38" s="103"/>
      <c r="B38" s="77"/>
      <c r="C38" s="37"/>
      <c r="D38" s="104"/>
    </row>
    <row r="39" spans="1:4" s="1" customFormat="1" ht="19.5" customHeight="1">
      <c r="A39" s="99" t="s">
        <v>66</v>
      </c>
      <c r="B39" s="100"/>
      <c r="C39" s="59" t="s">
        <v>67</v>
      </c>
      <c r="D39" s="78"/>
    </row>
    <row r="40" spans="1:4" s="1" customFormat="1" ht="19.5" customHeight="1">
      <c r="A40" s="99" t="s">
        <v>68</v>
      </c>
      <c r="B40" s="100"/>
      <c r="C40" s="59"/>
      <c r="D40" s="102"/>
    </row>
    <row r="41" spans="1:4" s="1" customFormat="1" ht="19.5" customHeight="1">
      <c r="A41" s="99" t="s">
        <v>69</v>
      </c>
      <c r="B41" s="100"/>
      <c r="C41" s="59"/>
      <c r="D41" s="102"/>
    </row>
    <row r="42" spans="1:4" s="1" customFormat="1" ht="19.5" customHeight="1">
      <c r="A42" s="99" t="s">
        <v>70</v>
      </c>
      <c r="B42" s="100"/>
      <c r="C42" s="59"/>
      <c r="D42" s="102"/>
    </row>
    <row r="43" spans="1:4" s="1" customFormat="1" ht="19.5" customHeight="1">
      <c r="A43" s="99" t="s">
        <v>71</v>
      </c>
      <c r="B43" s="100"/>
      <c r="C43" s="59"/>
      <c r="D43" s="102"/>
    </row>
    <row r="44" spans="1:4" s="1" customFormat="1" ht="19.5" customHeight="1">
      <c r="A44" s="99" t="s">
        <v>72</v>
      </c>
      <c r="B44" s="100"/>
      <c r="C44" s="59"/>
      <c r="D44" s="102"/>
    </row>
    <row r="45" spans="1:4" s="1" customFormat="1" ht="19.5" customHeight="1">
      <c r="A45" s="99" t="s">
        <v>73</v>
      </c>
      <c r="B45" s="100"/>
      <c r="C45" s="59"/>
      <c r="D45" s="102"/>
    </row>
    <row r="46" spans="1:4" s="1" customFormat="1" ht="19.5" customHeight="1">
      <c r="A46" s="99" t="s">
        <v>74</v>
      </c>
      <c r="B46" s="100"/>
      <c r="C46" s="59"/>
      <c r="D46" s="102"/>
    </row>
    <row r="47" spans="1:4" s="1" customFormat="1" ht="19.5" customHeight="1">
      <c r="A47" s="99" t="s">
        <v>75</v>
      </c>
      <c r="B47" s="100"/>
      <c r="C47" s="59"/>
      <c r="D47" s="102"/>
    </row>
    <row r="48" spans="1:4" s="1" customFormat="1" ht="19.5" customHeight="1">
      <c r="A48" s="99"/>
      <c r="B48" s="77"/>
      <c r="C48" s="59"/>
      <c r="D48" s="102"/>
    </row>
    <row r="49" spans="1:4" s="1" customFormat="1" ht="19.5" customHeight="1">
      <c r="A49" s="105"/>
      <c r="B49" s="106"/>
      <c r="C49" s="107"/>
      <c r="D49" s="102"/>
    </row>
    <row r="50" spans="1:99" s="1" customFormat="1" ht="19.5" customHeight="1">
      <c r="A50" s="108" t="s">
        <v>76</v>
      </c>
      <c r="B50" s="100">
        <v>898.9</v>
      </c>
      <c r="C50" s="109" t="s">
        <v>77</v>
      </c>
      <c r="D50" s="57">
        <v>898.9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</row>
  </sheetData>
  <sheetProtection/>
  <mergeCells count="3">
    <mergeCell ref="A2:D2"/>
    <mergeCell ref="A4:B4"/>
    <mergeCell ref="C4:D4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zoomScalePageLayoutView="0" workbookViewId="0" topLeftCell="A1">
      <selection activeCell="B22" sqref="B22"/>
    </sheetView>
  </sheetViews>
  <sheetFormatPr defaultColWidth="9.140625" defaultRowHeight="12.75" customHeight="1"/>
  <cols>
    <col min="1" max="1" width="63.28125" style="1" customWidth="1"/>
    <col min="2" max="2" width="16.8515625" style="1" customWidth="1"/>
    <col min="3" max="5" width="9.140625" style="1" customWidth="1"/>
  </cols>
  <sheetData>
    <row r="1" s="1" customFormat="1" ht="24" customHeight="1">
      <c r="A1" s="92" t="s">
        <v>78</v>
      </c>
    </row>
    <row r="2" spans="1:2" s="1" customFormat="1" ht="29.25" customHeight="1">
      <c r="A2" s="132" t="s">
        <v>79</v>
      </c>
      <c r="B2" s="132"/>
    </row>
    <row r="3" s="1" customFormat="1" ht="20.25" customHeight="1">
      <c r="B3" s="3" t="s">
        <v>22</v>
      </c>
    </row>
    <row r="4" spans="1:2" s="1" customFormat="1" ht="24.75" customHeight="1">
      <c r="A4" s="93" t="s">
        <v>25</v>
      </c>
      <c r="B4" s="94" t="s">
        <v>80</v>
      </c>
    </row>
    <row r="5" spans="1:2" s="1" customFormat="1" ht="22.5" customHeight="1">
      <c r="A5" s="95" t="s">
        <v>27</v>
      </c>
      <c r="B5" s="57">
        <v>898.9</v>
      </c>
    </row>
    <row r="6" spans="1:2" s="1" customFormat="1" ht="22.5" customHeight="1">
      <c r="A6" s="95" t="s">
        <v>81</v>
      </c>
      <c r="B6" s="57">
        <v>898.9</v>
      </c>
    </row>
    <row r="7" spans="1:2" s="1" customFormat="1" ht="22.5" customHeight="1">
      <c r="A7" s="95" t="s">
        <v>82</v>
      </c>
      <c r="B7" s="96"/>
    </row>
    <row r="8" spans="1:2" s="1" customFormat="1" ht="22.5" customHeight="1">
      <c r="A8" s="95" t="s">
        <v>83</v>
      </c>
      <c r="B8" s="96"/>
    </row>
    <row r="9" spans="1:2" s="1" customFormat="1" ht="22.5" customHeight="1">
      <c r="A9" s="95" t="s">
        <v>84</v>
      </c>
      <c r="B9" s="96"/>
    </row>
    <row r="10" spans="1:2" s="1" customFormat="1" ht="22.5" customHeight="1">
      <c r="A10" s="95" t="s">
        <v>85</v>
      </c>
      <c r="B10" s="96"/>
    </row>
    <row r="11" spans="1:2" s="1" customFormat="1" ht="22.5" customHeight="1">
      <c r="A11" s="95" t="s">
        <v>86</v>
      </c>
      <c r="B11" s="96"/>
    </row>
    <row r="12" spans="1:2" s="1" customFormat="1" ht="22.5" customHeight="1">
      <c r="A12" s="95" t="s">
        <v>87</v>
      </c>
      <c r="B12" s="96"/>
    </row>
    <row r="13" spans="1:2" s="1" customFormat="1" ht="22.5" customHeight="1">
      <c r="A13" s="95" t="s">
        <v>88</v>
      </c>
      <c r="B13" s="96"/>
    </row>
    <row r="14" spans="1:2" s="1" customFormat="1" ht="22.5" customHeight="1">
      <c r="A14" s="95" t="s">
        <v>29</v>
      </c>
      <c r="B14" s="96"/>
    </row>
    <row r="15" spans="1:2" s="1" customFormat="1" ht="22.5" customHeight="1">
      <c r="A15" s="95" t="s">
        <v>31</v>
      </c>
      <c r="B15" s="96"/>
    </row>
    <row r="16" spans="1:2" s="1" customFormat="1" ht="22.5" customHeight="1">
      <c r="A16" s="95" t="s">
        <v>33</v>
      </c>
      <c r="B16" s="96"/>
    </row>
    <row r="17" spans="1:2" s="1" customFormat="1" ht="22.5" customHeight="1">
      <c r="A17" s="95" t="s">
        <v>35</v>
      </c>
      <c r="B17" s="96"/>
    </row>
    <row r="18" spans="1:2" s="1" customFormat="1" ht="22.5" customHeight="1">
      <c r="A18" s="95" t="s">
        <v>37</v>
      </c>
      <c r="B18" s="96"/>
    </row>
    <row r="19" spans="1:2" s="1" customFormat="1" ht="22.5" customHeight="1">
      <c r="A19" s="95" t="s">
        <v>39</v>
      </c>
      <c r="B19" s="96"/>
    </row>
    <row r="20" spans="1:2" s="1" customFormat="1" ht="22.5" customHeight="1">
      <c r="A20" s="95" t="s">
        <v>41</v>
      </c>
      <c r="B20" s="96"/>
    </row>
    <row r="21" spans="1:2" s="1" customFormat="1" ht="22.5" customHeight="1">
      <c r="A21" s="95" t="s">
        <v>43</v>
      </c>
      <c r="B21" s="96"/>
    </row>
    <row r="22" spans="1:2" s="1" customFormat="1" ht="22.5" customHeight="1">
      <c r="A22" s="95"/>
      <c r="B22" s="96"/>
    </row>
    <row r="23" spans="1:2" s="1" customFormat="1" ht="22.5" customHeight="1">
      <c r="A23" s="95"/>
      <c r="B23" s="96"/>
    </row>
    <row r="24" spans="1:2" s="1" customFormat="1" ht="22.5" customHeight="1">
      <c r="A24" s="95" t="s">
        <v>64</v>
      </c>
      <c r="B24" s="57">
        <v>898.9</v>
      </c>
    </row>
    <row r="25" spans="1:2" s="1" customFormat="1" ht="22.5" customHeight="1">
      <c r="A25" s="95" t="s">
        <v>66</v>
      </c>
      <c r="B25" s="96"/>
    </row>
    <row r="26" spans="1:2" s="1" customFormat="1" ht="22.5" customHeight="1">
      <c r="A26" s="95" t="s">
        <v>89</v>
      </c>
      <c r="B26" s="96"/>
    </row>
    <row r="27" spans="1:2" s="1" customFormat="1" ht="22.5" customHeight="1">
      <c r="A27" s="95" t="s">
        <v>90</v>
      </c>
      <c r="B27" s="96"/>
    </row>
    <row r="28" spans="1:2" s="1" customFormat="1" ht="22.5" customHeight="1">
      <c r="A28" s="95" t="s">
        <v>91</v>
      </c>
      <c r="B28" s="96"/>
    </row>
    <row r="29" spans="1:2" s="1" customFormat="1" ht="22.5" customHeight="1">
      <c r="A29" s="95" t="s">
        <v>92</v>
      </c>
      <c r="B29" s="96"/>
    </row>
    <row r="30" spans="1:2" s="1" customFormat="1" ht="22.5" customHeight="1">
      <c r="A30" s="95" t="s">
        <v>72</v>
      </c>
      <c r="B30" s="96"/>
    </row>
    <row r="31" spans="1:2" s="1" customFormat="1" ht="22.5" customHeight="1">
      <c r="A31" s="95" t="s">
        <v>93</v>
      </c>
      <c r="B31" s="96"/>
    </row>
    <row r="32" spans="1:2" s="1" customFormat="1" ht="22.5" customHeight="1">
      <c r="A32" s="95" t="s">
        <v>94</v>
      </c>
      <c r="B32" s="96"/>
    </row>
    <row r="33" spans="1:2" s="1" customFormat="1" ht="22.5" customHeight="1">
      <c r="A33" s="95" t="s">
        <v>95</v>
      </c>
      <c r="B33" s="96"/>
    </row>
    <row r="34" spans="1:2" s="1" customFormat="1" ht="22.5" customHeight="1">
      <c r="A34" s="95"/>
      <c r="B34" s="96"/>
    </row>
    <row r="35" spans="1:2" s="1" customFormat="1" ht="22.5" customHeight="1">
      <c r="A35" s="95"/>
      <c r="B35" s="96"/>
    </row>
    <row r="36" spans="1:2" s="1" customFormat="1" ht="22.5" customHeight="1">
      <c r="A36" s="95" t="s">
        <v>96</v>
      </c>
      <c r="B36" s="57">
        <v>898.9</v>
      </c>
    </row>
  </sheetData>
  <sheetProtection/>
  <mergeCells count="1">
    <mergeCell ref="A2:B2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B18" sqref="B18"/>
    </sheetView>
  </sheetViews>
  <sheetFormatPr defaultColWidth="9.140625" defaultRowHeight="12.75" customHeight="1"/>
  <cols>
    <col min="1" max="1" width="34.140625" style="1" customWidth="1"/>
    <col min="2" max="5" width="17.28125" style="1" customWidth="1"/>
    <col min="6" max="6" width="10.28125" style="1" customWidth="1"/>
    <col min="7" max="8" width="6.8515625" style="1" customWidth="1"/>
  </cols>
  <sheetData>
    <row r="1" s="1" customFormat="1" ht="21" customHeight="1">
      <c r="A1" s="10" t="s">
        <v>97</v>
      </c>
    </row>
    <row r="2" spans="1:5" s="1" customFormat="1" ht="21" customHeight="1">
      <c r="A2" s="128" t="s">
        <v>98</v>
      </c>
      <c r="B2" s="128"/>
      <c r="C2" s="128"/>
      <c r="D2" s="128"/>
      <c r="E2" s="128"/>
    </row>
    <row r="3" spans="1:5" s="1" customFormat="1" ht="22.5" customHeight="1">
      <c r="A3" s="31"/>
      <c r="B3" s="31"/>
      <c r="E3" s="3" t="s">
        <v>22</v>
      </c>
    </row>
    <row r="4" spans="1:6" s="1" customFormat="1" ht="22.5" customHeight="1">
      <c r="A4" s="12" t="s">
        <v>99</v>
      </c>
      <c r="B4" s="12" t="s">
        <v>100</v>
      </c>
      <c r="C4" s="13" t="s">
        <v>101</v>
      </c>
      <c r="D4" s="14" t="s">
        <v>102</v>
      </c>
      <c r="E4" s="37" t="s">
        <v>103</v>
      </c>
      <c r="F4" s="23"/>
    </row>
    <row r="5" spans="1:6" s="1" customFormat="1" ht="22.5" customHeight="1">
      <c r="A5" s="12" t="s">
        <v>104</v>
      </c>
      <c r="B5" s="12">
        <v>1</v>
      </c>
      <c r="C5" s="13">
        <v>2</v>
      </c>
      <c r="D5" s="14">
        <v>3</v>
      </c>
      <c r="E5" s="37">
        <v>4</v>
      </c>
      <c r="F5" s="23"/>
    </row>
    <row r="6" spans="1:7" s="1" customFormat="1" ht="22.5" customHeight="1">
      <c r="A6" s="84" t="s">
        <v>105</v>
      </c>
      <c r="B6" s="57">
        <f>C6+D6+E6</f>
        <v>898.9000000000001</v>
      </c>
      <c r="C6" s="57">
        <f>C7+C10</f>
        <v>898.9000000000001</v>
      </c>
      <c r="D6" s="85"/>
      <c r="E6" s="86"/>
      <c r="F6" s="23"/>
      <c r="G6" s="87"/>
    </row>
    <row r="7" spans="1:7" s="1" customFormat="1" ht="22.5" customHeight="1">
      <c r="A7" s="84" t="s">
        <v>231</v>
      </c>
      <c r="B7" s="61">
        <v>839.7</v>
      </c>
      <c r="C7" s="61">
        <v>839.7</v>
      </c>
      <c r="D7" s="85"/>
      <c r="E7" s="86"/>
      <c r="F7" s="23"/>
      <c r="G7" s="87"/>
    </row>
    <row r="8" spans="1:7" s="1" customFormat="1" ht="22.5" customHeight="1">
      <c r="A8" s="84" t="s">
        <v>232</v>
      </c>
      <c r="B8" s="61">
        <v>839.7</v>
      </c>
      <c r="C8" s="61">
        <v>839.7</v>
      </c>
      <c r="D8" s="85"/>
      <c r="E8" s="86"/>
      <c r="F8" s="23"/>
      <c r="G8" s="87"/>
    </row>
    <row r="9" spans="1:7" s="1" customFormat="1" ht="22.5" customHeight="1">
      <c r="A9" s="88" t="s">
        <v>233</v>
      </c>
      <c r="B9" s="61">
        <v>839.7</v>
      </c>
      <c r="C9" s="61">
        <v>839.7</v>
      </c>
      <c r="D9" s="89"/>
      <c r="E9" s="78"/>
      <c r="F9" s="23"/>
      <c r="G9" s="87"/>
    </row>
    <row r="10" spans="1:5" s="1" customFormat="1" ht="22.5" customHeight="1">
      <c r="A10" s="84" t="s">
        <v>234</v>
      </c>
      <c r="B10" s="61">
        <v>59.2</v>
      </c>
      <c r="C10" s="61">
        <v>59.2</v>
      </c>
      <c r="D10" s="89"/>
      <c r="E10" s="78"/>
    </row>
    <row r="11" spans="1:5" s="1" customFormat="1" ht="22.5" customHeight="1">
      <c r="A11" s="84" t="s">
        <v>235</v>
      </c>
      <c r="B11" s="61">
        <v>59.2</v>
      </c>
      <c r="C11" s="61">
        <v>59.2</v>
      </c>
      <c r="D11" s="89"/>
      <c r="E11" s="78"/>
    </row>
    <row r="12" spans="1:5" s="1" customFormat="1" ht="22.5" customHeight="1">
      <c r="A12" s="88" t="s">
        <v>236</v>
      </c>
      <c r="B12" s="61">
        <v>59.2</v>
      </c>
      <c r="C12" s="61">
        <v>59.2</v>
      </c>
      <c r="D12" s="85"/>
      <c r="E12" s="86"/>
    </row>
    <row r="13" spans="1:5" s="1" customFormat="1" ht="22.5" customHeight="1">
      <c r="A13" s="84"/>
      <c r="B13" s="90"/>
      <c r="C13" s="91"/>
      <c r="D13" s="85"/>
      <c r="E13" s="86"/>
    </row>
    <row r="14" spans="1:5" s="1" customFormat="1" ht="22.5" customHeight="1">
      <c r="A14" s="84"/>
      <c r="B14" s="90"/>
      <c r="C14" s="91"/>
      <c r="D14" s="85"/>
      <c r="E14" s="86"/>
    </row>
    <row r="15" spans="1:5" s="1" customFormat="1" ht="22.5" customHeight="1">
      <c r="A15" s="88"/>
      <c r="B15" s="61"/>
      <c r="C15" s="61"/>
      <c r="D15" s="89"/>
      <c r="E15" s="78"/>
    </row>
    <row r="16" s="1" customFormat="1" ht="15.75">
      <c r="G16" s="87"/>
    </row>
    <row r="17" s="1" customFormat="1" ht="15"/>
    <row r="18" s="1" customFormat="1" ht="15"/>
    <row r="19" s="1" customFormat="1" ht="15"/>
    <row r="20" s="1" customFormat="1" ht="15"/>
    <row r="21" s="1" customFormat="1" ht="9.75" customHeight="1">
      <c r="B21" s="87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zoomScalePageLayoutView="0" workbookViewId="0" topLeftCell="A1">
      <selection activeCell="F8" sqref="F8"/>
    </sheetView>
  </sheetViews>
  <sheetFormatPr defaultColWidth="9.140625" defaultRowHeight="12.75" customHeight="1"/>
  <cols>
    <col min="1" max="1" width="26.7109375" style="1" customWidth="1"/>
    <col min="2" max="2" width="20.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s="1" customFormat="1" ht="18" customHeight="1">
      <c r="A1" s="10" t="s">
        <v>106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s="1" customFormat="1" ht="18" customHeight="1">
      <c r="A2" s="133" t="s">
        <v>107</v>
      </c>
      <c r="B2" s="133"/>
      <c r="C2" s="133"/>
      <c r="D2" s="133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</row>
    <row r="3" spans="2:98" s="1" customFormat="1" ht="18" customHeight="1">
      <c r="B3" s="73"/>
      <c r="C3" s="74"/>
      <c r="D3" s="3" t="s">
        <v>22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</row>
    <row r="4" spans="1:98" s="1" customFormat="1" ht="21.75" customHeight="1">
      <c r="A4" s="134" t="s">
        <v>108</v>
      </c>
      <c r="B4" s="135"/>
      <c r="C4" s="131" t="s">
        <v>109</v>
      </c>
      <c r="D4" s="13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s="1" customFormat="1" ht="21.75" customHeight="1">
      <c r="A5" s="12" t="s">
        <v>25</v>
      </c>
      <c r="B5" s="14" t="s">
        <v>26</v>
      </c>
      <c r="C5" s="37" t="s">
        <v>25</v>
      </c>
      <c r="D5" s="37" t="s">
        <v>26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8" s="1" customFormat="1" ht="21.75" customHeight="1">
      <c r="A6" s="28" t="s">
        <v>110</v>
      </c>
      <c r="B6" s="62">
        <v>898.9</v>
      </c>
      <c r="C6" s="76" t="s">
        <v>111</v>
      </c>
      <c r="D6" s="57">
        <v>898.9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</row>
    <row r="7" spans="1:98" s="1" customFormat="1" ht="21.75" customHeight="1">
      <c r="A7" s="28" t="s">
        <v>112</v>
      </c>
      <c r="B7" s="62">
        <v>898.9</v>
      </c>
      <c r="C7" s="76" t="s">
        <v>28</v>
      </c>
      <c r="D7" s="57">
        <v>839.7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s="1" customFormat="1" ht="21.75" customHeight="1">
      <c r="A8" s="28" t="s">
        <v>113</v>
      </c>
      <c r="B8" s="77"/>
      <c r="C8" s="76" t="s">
        <v>30</v>
      </c>
      <c r="D8" s="7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s="1" customFormat="1" ht="21.75" customHeight="1">
      <c r="A9" s="28" t="s">
        <v>114</v>
      </c>
      <c r="B9" s="77"/>
      <c r="C9" s="76" t="s">
        <v>32</v>
      </c>
      <c r="D9" s="78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98" s="1" customFormat="1" ht="21.75" customHeight="1">
      <c r="A10" s="28"/>
      <c r="B10" s="79"/>
      <c r="C10" s="76" t="s">
        <v>34</v>
      </c>
      <c r="D10" s="7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</row>
    <row r="11" spans="1:98" s="1" customFormat="1" ht="21.75" customHeight="1">
      <c r="A11" s="28"/>
      <c r="B11" s="79"/>
      <c r="C11" s="76" t="s">
        <v>36</v>
      </c>
      <c r="D11" s="78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</row>
    <row r="12" spans="1:98" s="1" customFormat="1" ht="21.75" customHeight="1">
      <c r="A12" s="28"/>
      <c r="B12" s="79"/>
      <c r="C12" s="76" t="s">
        <v>38</v>
      </c>
      <c r="D12" s="78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</row>
    <row r="13" spans="1:98" s="1" customFormat="1" ht="21.75" customHeight="1">
      <c r="A13" s="80"/>
      <c r="B13" s="77"/>
      <c r="C13" s="76" t="s">
        <v>40</v>
      </c>
      <c r="D13" s="71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</row>
    <row r="14" spans="1:98" s="1" customFormat="1" ht="21.75" customHeight="1">
      <c r="A14" s="80"/>
      <c r="B14" s="81"/>
      <c r="C14" s="76" t="s">
        <v>42</v>
      </c>
      <c r="D14" s="71">
        <v>59.2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</row>
    <row r="15" spans="1:98" s="1" customFormat="1" ht="21.75" customHeight="1">
      <c r="A15" s="80"/>
      <c r="B15" s="77"/>
      <c r="C15" s="76" t="s">
        <v>44</v>
      </c>
      <c r="D15" s="8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</row>
    <row r="16" spans="1:98" s="1" customFormat="1" ht="21.75" customHeight="1">
      <c r="A16" s="80"/>
      <c r="B16" s="77"/>
      <c r="C16" s="76" t="s">
        <v>45</v>
      </c>
      <c r="D16" s="8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</row>
    <row r="17" spans="1:98" s="1" customFormat="1" ht="21.75" customHeight="1">
      <c r="A17" s="80"/>
      <c r="B17" s="77"/>
      <c r="C17" s="76" t="s">
        <v>46</v>
      </c>
      <c r="D17" s="8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</row>
    <row r="18" spans="1:98" s="1" customFormat="1" ht="21.75" customHeight="1">
      <c r="A18" s="80"/>
      <c r="B18" s="77"/>
      <c r="C18" s="76" t="s">
        <v>47</v>
      </c>
      <c r="D18" s="8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</row>
    <row r="19" spans="1:98" s="1" customFormat="1" ht="21.75" customHeight="1">
      <c r="A19" s="80"/>
      <c r="B19" s="77"/>
      <c r="C19" s="76" t="s">
        <v>48</v>
      </c>
      <c r="D19" s="8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</row>
    <row r="20" spans="1:98" s="1" customFormat="1" ht="21.75" customHeight="1">
      <c r="A20" s="80"/>
      <c r="B20" s="77"/>
      <c r="C20" s="76" t="s">
        <v>49</v>
      </c>
      <c r="D20" s="8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</row>
    <row r="21" spans="1:98" s="1" customFormat="1" ht="21.75" customHeight="1">
      <c r="A21" s="80"/>
      <c r="B21" s="77"/>
      <c r="C21" s="76" t="s">
        <v>50</v>
      </c>
      <c r="D21" s="8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</row>
    <row r="22" spans="1:98" s="1" customFormat="1" ht="21.75" customHeight="1">
      <c r="A22" s="80"/>
      <c r="B22" s="77"/>
      <c r="C22" s="76" t="s">
        <v>51</v>
      </c>
      <c r="D22" s="8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</row>
    <row r="23" spans="1:98" s="1" customFormat="1" ht="21.75" customHeight="1">
      <c r="A23" s="80"/>
      <c r="B23" s="77"/>
      <c r="C23" s="76" t="s">
        <v>52</v>
      </c>
      <c r="D23" s="8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</row>
    <row r="24" spans="1:98" s="1" customFormat="1" ht="21.75" customHeight="1">
      <c r="A24" s="80"/>
      <c r="B24" s="77"/>
      <c r="C24" s="76" t="s">
        <v>53</v>
      </c>
      <c r="D24" s="8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</row>
    <row r="25" spans="1:98" s="1" customFormat="1" ht="21.75" customHeight="1">
      <c r="A25" s="80"/>
      <c r="B25" s="77"/>
      <c r="C25" s="76" t="s">
        <v>54</v>
      </c>
      <c r="D25" s="8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</row>
    <row r="26" spans="1:98" s="1" customFormat="1" ht="21.75" customHeight="1">
      <c r="A26" s="80"/>
      <c r="B26" s="77"/>
      <c r="C26" s="76" t="s">
        <v>55</v>
      </c>
      <c r="D26" s="8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</row>
    <row r="27" spans="1:98" s="1" customFormat="1" ht="21.75" customHeight="1">
      <c r="A27" s="80"/>
      <c r="B27" s="77"/>
      <c r="C27" s="76" t="s">
        <v>56</v>
      </c>
      <c r="D27" s="8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</row>
    <row r="28" spans="1:98" s="1" customFormat="1" ht="21.75" customHeight="1">
      <c r="A28" s="80"/>
      <c r="B28" s="77"/>
      <c r="C28" s="76" t="s">
        <v>57</v>
      </c>
      <c r="D28" s="8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</row>
    <row r="29" spans="1:98" s="1" customFormat="1" ht="21.75" customHeight="1">
      <c r="A29" s="80"/>
      <c r="B29" s="77"/>
      <c r="C29" s="76" t="s">
        <v>58</v>
      </c>
      <c r="D29" s="8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</row>
    <row r="30" spans="1:98" s="1" customFormat="1" ht="21.75" customHeight="1">
      <c r="A30" s="80"/>
      <c r="B30" s="77"/>
      <c r="C30" s="76" t="s">
        <v>59</v>
      </c>
      <c r="D30" s="8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</row>
    <row r="31" spans="1:98" s="1" customFormat="1" ht="21.75" customHeight="1">
      <c r="A31" s="80"/>
      <c r="B31" s="77"/>
      <c r="C31" s="76" t="s">
        <v>60</v>
      </c>
      <c r="D31" s="8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</row>
    <row r="32" spans="1:98" s="1" customFormat="1" ht="21.75" customHeight="1">
      <c r="A32" s="80"/>
      <c r="B32" s="77"/>
      <c r="C32" s="76" t="s">
        <v>61</v>
      </c>
      <c r="D32" s="8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</row>
    <row r="33" spans="1:98" s="1" customFormat="1" ht="21.75" customHeight="1">
      <c r="A33" s="80"/>
      <c r="B33" s="77"/>
      <c r="C33" s="76" t="s">
        <v>62</v>
      </c>
      <c r="D33" s="8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</row>
    <row r="34" spans="1:98" s="1" customFormat="1" ht="21.75" customHeight="1">
      <c r="A34" s="80"/>
      <c r="B34" s="77"/>
      <c r="C34" s="76" t="s">
        <v>63</v>
      </c>
      <c r="D34" s="8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  <row r="35" spans="1:98" s="1" customFormat="1" ht="21.75" customHeight="1">
      <c r="A35" s="83" t="s">
        <v>115</v>
      </c>
      <c r="B35" s="62">
        <v>898.9</v>
      </c>
      <c r="C35" s="37" t="s">
        <v>116</v>
      </c>
      <c r="D35" s="57">
        <v>898.9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</row>
  </sheetData>
  <sheetProtection/>
  <mergeCells count="3">
    <mergeCell ref="A2:D2"/>
    <mergeCell ref="A4:B4"/>
    <mergeCell ref="C4:D4"/>
  </mergeCells>
  <printOptions horizontalCentered="1"/>
  <pageMargins left="0.98" right="0.79" top="0.79" bottom="0.79" header="0.51" footer="0.51"/>
  <pageSetup fitToHeight="0" fitToWidth="1"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C9" sqref="C9"/>
    </sheetView>
  </sheetViews>
  <sheetFormatPr defaultColWidth="9.140625" defaultRowHeight="12.75" customHeight="1"/>
  <cols>
    <col min="1" max="1" width="28.8515625" style="1" customWidth="1"/>
    <col min="2" max="5" width="11.421875" style="1" customWidth="1"/>
    <col min="6" max="11" width="9.28125" style="1" customWidth="1"/>
    <col min="12" max="13" width="6.8515625" style="1" customWidth="1"/>
  </cols>
  <sheetData>
    <row r="1" s="1" customFormat="1" ht="24.75" customHeight="1">
      <c r="A1" s="10" t="s">
        <v>117</v>
      </c>
    </row>
    <row r="2" spans="1:11" s="1" customFormat="1" ht="24.75" customHeight="1">
      <c r="A2" s="128" t="s">
        <v>118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="1" customFormat="1" ht="24.75" customHeight="1">
      <c r="K3" s="3" t="s">
        <v>22</v>
      </c>
    </row>
    <row r="4" spans="1:11" s="1" customFormat="1" ht="24.75" customHeight="1">
      <c r="A4" s="136" t="s">
        <v>119</v>
      </c>
      <c r="B4" s="136" t="s">
        <v>105</v>
      </c>
      <c r="C4" s="136" t="s">
        <v>120</v>
      </c>
      <c r="D4" s="136"/>
      <c r="E4" s="136"/>
      <c r="F4" s="136" t="s">
        <v>121</v>
      </c>
      <c r="G4" s="136"/>
      <c r="H4" s="135"/>
      <c r="I4" s="131" t="s">
        <v>122</v>
      </c>
      <c r="J4" s="131"/>
      <c r="K4" s="131"/>
    </row>
    <row r="5" spans="1:11" s="1" customFormat="1" ht="24.75" customHeight="1">
      <c r="A5" s="136"/>
      <c r="B5" s="136"/>
      <c r="C5" s="13" t="s">
        <v>105</v>
      </c>
      <c r="D5" s="13" t="s">
        <v>101</v>
      </c>
      <c r="E5" s="13" t="s">
        <v>102</v>
      </c>
      <c r="F5" s="13" t="s">
        <v>105</v>
      </c>
      <c r="G5" s="13" t="s">
        <v>101</v>
      </c>
      <c r="H5" s="14" t="s">
        <v>102</v>
      </c>
      <c r="I5" s="37" t="s">
        <v>105</v>
      </c>
      <c r="J5" s="37" t="s">
        <v>101</v>
      </c>
      <c r="K5" s="37" t="s">
        <v>102</v>
      </c>
    </row>
    <row r="6" spans="1:11" s="1" customFormat="1" ht="24.75" customHeight="1">
      <c r="A6" s="13" t="s">
        <v>237</v>
      </c>
      <c r="B6" s="13">
        <v>1</v>
      </c>
      <c r="C6" s="13">
        <v>2</v>
      </c>
      <c r="D6" s="13">
        <v>3</v>
      </c>
      <c r="E6" s="13">
        <v>4</v>
      </c>
      <c r="F6" s="13">
        <v>2</v>
      </c>
      <c r="G6" s="13">
        <v>3</v>
      </c>
      <c r="H6" s="14">
        <v>4</v>
      </c>
      <c r="I6" s="37">
        <v>2</v>
      </c>
      <c r="J6" s="37">
        <v>3</v>
      </c>
      <c r="K6" s="37">
        <v>4</v>
      </c>
    </row>
    <row r="7" spans="1:11" s="1" customFormat="1" ht="24.75" customHeight="1">
      <c r="A7" s="16" t="s">
        <v>105</v>
      </c>
      <c r="B7" s="62">
        <v>898.9</v>
      </c>
      <c r="C7" s="62">
        <f>D7+E7</f>
        <v>898.9</v>
      </c>
      <c r="D7" s="62">
        <v>898.9</v>
      </c>
      <c r="E7" s="27"/>
      <c r="F7" s="63"/>
      <c r="G7" s="64"/>
      <c r="H7" s="65"/>
      <c r="I7" s="70"/>
      <c r="J7" s="70"/>
      <c r="K7" s="70"/>
    </row>
    <row r="8" spans="1:11" s="1" customFormat="1" ht="24.75" customHeight="1">
      <c r="A8" s="16"/>
      <c r="B8" s="66"/>
      <c r="C8" s="27"/>
      <c r="D8" s="66"/>
      <c r="E8" s="27"/>
      <c r="F8" s="63"/>
      <c r="G8" s="64"/>
      <c r="H8" s="65"/>
      <c r="I8" s="70"/>
      <c r="J8" s="70"/>
      <c r="K8" s="70"/>
    </row>
    <row r="9" spans="1:11" s="1" customFormat="1" ht="24.75" customHeight="1">
      <c r="A9" s="20"/>
      <c r="B9" s="22"/>
      <c r="C9" s="24"/>
      <c r="D9" s="22"/>
      <c r="E9" s="24"/>
      <c r="F9" s="67"/>
      <c r="G9" s="68"/>
      <c r="H9" s="69"/>
      <c r="I9" s="71"/>
      <c r="J9" s="71"/>
      <c r="K9" s="71"/>
    </row>
    <row r="10" spans="1:11" s="1" customFormat="1" ht="24.75" customHeight="1">
      <c r="A10" s="20"/>
      <c r="B10" s="22"/>
      <c r="C10" s="24"/>
      <c r="D10" s="22"/>
      <c r="E10" s="24"/>
      <c r="F10" s="67"/>
      <c r="G10" s="68"/>
      <c r="H10" s="69"/>
      <c r="I10" s="71"/>
      <c r="J10" s="71"/>
      <c r="K10" s="71"/>
    </row>
    <row r="11" spans="1:11" s="1" customFormat="1" ht="24.75" customHeight="1">
      <c r="A11" s="20"/>
      <c r="B11" s="22"/>
      <c r="C11" s="24"/>
      <c r="D11" s="22"/>
      <c r="E11" s="24"/>
      <c r="F11" s="67"/>
      <c r="G11" s="68"/>
      <c r="H11" s="69"/>
      <c r="I11" s="71"/>
      <c r="J11" s="71"/>
      <c r="K11" s="71"/>
    </row>
    <row r="12" spans="2:6" s="1" customFormat="1" ht="15">
      <c r="B12" s="23"/>
      <c r="D12" s="23"/>
      <c r="E12" s="23"/>
      <c r="F12" s="23"/>
    </row>
    <row r="13" spans="2:6" s="1" customFormat="1" ht="15">
      <c r="B13" s="23"/>
      <c r="E13" s="23"/>
      <c r="F13" s="23"/>
    </row>
    <row r="14" spans="2:6" s="1" customFormat="1" ht="15">
      <c r="B14" s="23"/>
      <c r="E14" s="23"/>
      <c r="F14" s="23"/>
    </row>
    <row r="15" spans="3:6" s="1" customFormat="1" ht="15">
      <c r="C15" s="23"/>
      <c r="F15" s="23"/>
    </row>
    <row r="16" spans="3:6" s="1" customFormat="1" ht="15">
      <c r="C16" s="23"/>
      <c r="D16" s="23"/>
      <c r="F16" s="23"/>
    </row>
    <row r="17" spans="4:6" s="1" customFormat="1" ht="15">
      <c r="D17" s="23"/>
      <c r="F17" s="23"/>
    </row>
    <row r="18" spans="5:6" s="1" customFormat="1" ht="15">
      <c r="E18" s="23"/>
      <c r="F18" s="23"/>
    </row>
    <row r="19" s="1" customFormat="1" ht="15">
      <c r="F19" s="23"/>
    </row>
  </sheetData>
  <sheetProtection/>
  <mergeCells count="8">
    <mergeCell ref="A2:K2"/>
    <mergeCell ref="C4:E4"/>
    <mergeCell ref="F4:H4"/>
    <mergeCell ref="I4:K4"/>
    <mergeCell ref="A4:A5"/>
    <mergeCell ref="B4:B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showGridLines="0" zoomScalePageLayoutView="0" workbookViewId="0" topLeftCell="A1">
      <selection activeCell="B8" sqref="B8"/>
    </sheetView>
  </sheetViews>
  <sheetFormatPr defaultColWidth="9.140625" defaultRowHeight="12.75" customHeight="1"/>
  <cols>
    <col min="1" max="1" width="52.00390625" style="1" customWidth="1"/>
    <col min="2" max="4" width="17.8515625" style="1" customWidth="1"/>
    <col min="5" max="6" width="6.8515625" style="1" customWidth="1"/>
  </cols>
  <sheetData>
    <row r="1" s="1" customFormat="1" ht="18" customHeight="1">
      <c r="A1" s="10" t="s">
        <v>123</v>
      </c>
    </row>
    <row r="2" spans="1:4" s="1" customFormat="1" ht="18" customHeight="1">
      <c r="A2" s="128" t="s">
        <v>124</v>
      </c>
      <c r="B2" s="128"/>
      <c r="C2" s="128"/>
      <c r="D2" s="128"/>
    </row>
    <row r="3" s="1" customFormat="1" ht="18" customHeight="1">
      <c r="D3" s="3" t="s">
        <v>22</v>
      </c>
    </row>
    <row r="4" spans="1:4" s="1" customFormat="1" ht="23.25" customHeight="1">
      <c r="A4" s="131" t="s">
        <v>99</v>
      </c>
      <c r="B4" s="131" t="s">
        <v>120</v>
      </c>
      <c r="C4" s="131"/>
      <c r="D4" s="131"/>
    </row>
    <row r="5" spans="1:4" s="1" customFormat="1" ht="23.25" customHeight="1">
      <c r="A5" s="131"/>
      <c r="B5" s="37" t="s">
        <v>105</v>
      </c>
      <c r="C5" s="37" t="s">
        <v>101</v>
      </c>
      <c r="D5" s="37" t="s">
        <v>102</v>
      </c>
    </row>
    <row r="6" spans="1:4" s="1" customFormat="1" ht="23.25" customHeight="1">
      <c r="A6" s="37" t="s">
        <v>104</v>
      </c>
      <c r="B6" s="37">
        <v>1</v>
      </c>
      <c r="C6" s="37">
        <v>2</v>
      </c>
      <c r="D6" s="37">
        <v>3</v>
      </c>
    </row>
    <row r="7" spans="1:4" s="1" customFormat="1" ht="23.25" customHeight="1">
      <c r="A7" s="56" t="s">
        <v>105</v>
      </c>
      <c r="B7" s="57">
        <f>C7+D7</f>
        <v>898.9000000000001</v>
      </c>
      <c r="C7" s="57">
        <f>C8+C11</f>
        <v>898.9000000000001</v>
      </c>
      <c r="D7" s="58"/>
    </row>
    <row r="8" spans="1:4" s="1" customFormat="1" ht="23.25" customHeight="1">
      <c r="A8" s="84" t="s">
        <v>231</v>
      </c>
      <c r="B8" s="61">
        <v>839.7</v>
      </c>
      <c r="C8" s="61">
        <v>839.7</v>
      </c>
      <c r="D8" s="58"/>
    </row>
    <row r="9" spans="1:4" s="1" customFormat="1" ht="23.25" customHeight="1">
      <c r="A9" s="84" t="s">
        <v>232</v>
      </c>
      <c r="B9" s="61">
        <v>839.7</v>
      </c>
      <c r="C9" s="61">
        <v>839.7</v>
      </c>
      <c r="D9" s="58"/>
    </row>
    <row r="10" spans="1:4" s="1" customFormat="1" ht="23.25" customHeight="1">
      <c r="A10" s="88" t="s">
        <v>233</v>
      </c>
      <c r="B10" s="61">
        <v>839.7</v>
      </c>
      <c r="C10" s="61">
        <v>839.7</v>
      </c>
      <c r="D10" s="60"/>
    </row>
    <row r="11" spans="1:5" s="1" customFormat="1" ht="23.25" customHeight="1">
      <c r="A11" s="84" t="s">
        <v>234</v>
      </c>
      <c r="B11" s="61">
        <v>59.2</v>
      </c>
      <c r="C11" s="61">
        <v>59.2</v>
      </c>
      <c r="D11" s="60"/>
      <c r="E11" s="23"/>
    </row>
    <row r="12" spans="1:5" s="1" customFormat="1" ht="23.25" customHeight="1">
      <c r="A12" s="84" t="s">
        <v>235</v>
      </c>
      <c r="B12" s="61">
        <v>59.2</v>
      </c>
      <c r="C12" s="61">
        <v>59.2</v>
      </c>
      <c r="D12" s="58"/>
      <c r="E12" s="23"/>
    </row>
    <row r="13" spans="1:5" s="1" customFormat="1" ht="23.25" customHeight="1">
      <c r="A13" s="88" t="s">
        <v>236</v>
      </c>
      <c r="B13" s="61">
        <v>59.2</v>
      </c>
      <c r="C13" s="61">
        <v>59.2</v>
      </c>
      <c r="D13" s="58"/>
      <c r="E13" s="23"/>
    </row>
    <row r="14" spans="1:4" s="1" customFormat="1" ht="23.25" customHeight="1">
      <c r="A14" s="56"/>
      <c r="B14" s="58"/>
      <c r="C14" s="58"/>
      <c r="D14" s="58"/>
    </row>
    <row r="15" spans="1:4" s="1" customFormat="1" ht="23.25" customHeight="1">
      <c r="A15" s="59"/>
      <c r="B15" s="60"/>
      <c r="C15" s="60"/>
      <c r="D15" s="60"/>
    </row>
  </sheetData>
  <sheetProtection/>
  <mergeCells count="4">
    <mergeCell ref="A2:D2"/>
    <mergeCell ref="B4:D4"/>
    <mergeCell ref="A4:A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view="pageBreakPreview" zoomScale="130" zoomScaleSheetLayoutView="130" zoomScalePageLayoutView="0" workbookViewId="0" topLeftCell="A1">
      <selection activeCell="D8" sqref="D8"/>
    </sheetView>
  </sheetViews>
  <sheetFormatPr defaultColWidth="9.140625" defaultRowHeight="12.75"/>
  <cols>
    <col min="1" max="1" width="14.57421875" style="29" customWidth="1"/>
    <col min="2" max="2" width="20.7109375" style="29" customWidth="1"/>
    <col min="3" max="5" width="17.28125" style="29" customWidth="1"/>
    <col min="6" max="6" width="8.00390625" style="29" customWidth="1"/>
    <col min="7" max="7" width="6.8515625" style="29" customWidth="1"/>
    <col min="8" max="16384" width="9.140625" style="29" customWidth="1"/>
  </cols>
  <sheetData>
    <row r="1" ht="12.75">
      <c r="A1" s="30" t="s">
        <v>125</v>
      </c>
    </row>
    <row r="2" spans="1:5" ht="24.75" customHeight="1">
      <c r="A2" s="137" t="s">
        <v>126</v>
      </c>
      <c r="B2" s="137"/>
      <c r="C2" s="137"/>
      <c r="D2" s="137"/>
      <c r="E2" s="137"/>
    </row>
    <row r="3" ht="17.25" customHeight="1">
      <c r="E3" s="31" t="s">
        <v>22</v>
      </c>
    </row>
    <row r="4" spans="1:6" ht="17.25" customHeight="1">
      <c r="A4" s="134" t="s">
        <v>127</v>
      </c>
      <c r="B4" s="136"/>
      <c r="C4" s="136" t="s">
        <v>128</v>
      </c>
      <c r="D4" s="136"/>
      <c r="E4" s="135"/>
      <c r="F4" s="32" t="s">
        <v>129</v>
      </c>
    </row>
    <row r="5" spans="1:6" ht="17.25" customHeight="1">
      <c r="A5" s="33" t="s">
        <v>130</v>
      </c>
      <c r="B5" s="34" t="s">
        <v>131</v>
      </c>
      <c r="C5" s="34" t="s">
        <v>105</v>
      </c>
      <c r="D5" s="35" t="s">
        <v>132</v>
      </c>
      <c r="E5" s="35" t="s">
        <v>133</v>
      </c>
      <c r="F5" s="32" t="s">
        <v>129</v>
      </c>
    </row>
    <row r="6" spans="1:6" ht="17.25" customHeight="1">
      <c r="A6" s="36" t="s">
        <v>104</v>
      </c>
      <c r="B6" s="37" t="s">
        <v>104</v>
      </c>
      <c r="C6" s="37">
        <v>1</v>
      </c>
      <c r="D6" s="38">
        <v>2</v>
      </c>
      <c r="E6" s="39">
        <v>3</v>
      </c>
      <c r="F6" s="32" t="s">
        <v>129</v>
      </c>
    </row>
    <row r="7" spans="1:6" ht="17.25" customHeight="1">
      <c r="A7" s="40" t="s">
        <v>129</v>
      </c>
      <c r="B7" s="41" t="s">
        <v>105</v>
      </c>
      <c r="C7" s="42">
        <f>D7+E7</f>
        <v>898.9</v>
      </c>
      <c r="D7" s="43">
        <f>SUM(D8,D15,D33)</f>
        <v>857.5</v>
      </c>
      <c r="E7" s="43">
        <f>SUM(E8,E15,E33)</f>
        <v>41.4</v>
      </c>
      <c r="F7" s="44" t="s">
        <v>129</v>
      </c>
    </row>
    <row r="8" spans="1:6" ht="17.25" customHeight="1">
      <c r="A8" s="40"/>
      <c r="B8" s="41" t="s">
        <v>134</v>
      </c>
      <c r="C8" s="42">
        <f aca="true" t="shared" si="0" ref="C8:C42">D8+E8</f>
        <v>748.6999999999999</v>
      </c>
      <c r="D8" s="43">
        <f>SUM(D9:D14)</f>
        <v>748.6999999999999</v>
      </c>
      <c r="E8" s="43">
        <f>SUM(E9:E14)</f>
        <v>0</v>
      </c>
      <c r="F8" s="44" t="s">
        <v>129</v>
      </c>
    </row>
    <row r="9" spans="1:6" ht="17.25" customHeight="1">
      <c r="A9" s="36" t="s">
        <v>135</v>
      </c>
      <c r="B9" s="37" t="s">
        <v>136</v>
      </c>
      <c r="C9" s="42">
        <f t="shared" si="0"/>
        <v>309.02</v>
      </c>
      <c r="D9" s="43">
        <v>309.02</v>
      </c>
      <c r="E9" s="45"/>
      <c r="F9" s="44" t="s">
        <v>129</v>
      </c>
    </row>
    <row r="10" spans="1:6" ht="17.25" customHeight="1">
      <c r="A10" s="36" t="s">
        <v>137</v>
      </c>
      <c r="B10" s="37" t="s">
        <v>138</v>
      </c>
      <c r="C10" s="42">
        <f t="shared" si="0"/>
        <v>356.64</v>
      </c>
      <c r="D10" s="43">
        <v>356.64</v>
      </c>
      <c r="E10" s="45"/>
      <c r="F10" s="44" t="s">
        <v>129</v>
      </c>
    </row>
    <row r="11" spans="1:6" ht="17.25" customHeight="1">
      <c r="A11" s="36" t="s">
        <v>139</v>
      </c>
      <c r="B11" s="37" t="s">
        <v>140</v>
      </c>
      <c r="C11" s="42">
        <f t="shared" si="0"/>
        <v>14.64</v>
      </c>
      <c r="D11" s="46">
        <v>14.64</v>
      </c>
      <c r="E11" s="45"/>
      <c r="F11" s="44" t="s">
        <v>129</v>
      </c>
    </row>
    <row r="12" spans="1:6" ht="17.25" customHeight="1">
      <c r="A12" s="36" t="s">
        <v>141</v>
      </c>
      <c r="B12" s="37" t="s">
        <v>142</v>
      </c>
      <c r="C12" s="42">
        <f t="shared" si="0"/>
        <v>0</v>
      </c>
      <c r="D12" s="47"/>
      <c r="E12" s="45"/>
      <c r="F12" s="44" t="s">
        <v>129</v>
      </c>
    </row>
    <row r="13" spans="1:6" ht="17.25" customHeight="1">
      <c r="A13" s="36" t="s">
        <v>143</v>
      </c>
      <c r="B13" s="37" t="s">
        <v>144</v>
      </c>
      <c r="C13" s="42">
        <f t="shared" si="0"/>
        <v>0</v>
      </c>
      <c r="E13" s="45"/>
      <c r="F13" s="44"/>
    </row>
    <row r="14" spans="1:6" ht="17.25" customHeight="1">
      <c r="A14" s="36" t="s">
        <v>145</v>
      </c>
      <c r="B14" s="37" t="s">
        <v>146</v>
      </c>
      <c r="C14" s="42">
        <f t="shared" si="0"/>
        <v>68.4</v>
      </c>
      <c r="D14" s="46">
        <v>68.4</v>
      </c>
      <c r="E14" s="49"/>
      <c r="F14" s="44"/>
    </row>
    <row r="15" spans="1:6" ht="17.25" customHeight="1">
      <c r="A15" s="40"/>
      <c r="B15" s="41" t="s">
        <v>147</v>
      </c>
      <c r="C15" s="42">
        <f t="shared" si="0"/>
        <v>39</v>
      </c>
      <c r="D15" s="48"/>
      <c r="E15" s="50">
        <v>39</v>
      </c>
      <c r="F15" s="44" t="s">
        <v>129</v>
      </c>
    </row>
    <row r="16" spans="1:6" ht="17.25" customHeight="1">
      <c r="A16" s="36" t="s">
        <v>148</v>
      </c>
      <c r="B16" s="37" t="s">
        <v>149</v>
      </c>
      <c r="C16" s="42">
        <f t="shared" si="0"/>
        <v>14</v>
      </c>
      <c r="D16" s="48"/>
      <c r="E16" s="51">
        <v>14</v>
      </c>
      <c r="F16" s="44" t="s">
        <v>129</v>
      </c>
    </row>
    <row r="17" spans="1:6" ht="17.25" customHeight="1">
      <c r="A17" s="36" t="s">
        <v>150</v>
      </c>
      <c r="B17" s="37" t="s">
        <v>151</v>
      </c>
      <c r="C17" s="42">
        <f t="shared" si="0"/>
        <v>7</v>
      </c>
      <c r="D17" s="48"/>
      <c r="E17" s="51">
        <v>7</v>
      </c>
      <c r="F17" s="44"/>
    </row>
    <row r="18" spans="1:6" ht="17.25" customHeight="1">
      <c r="A18" s="36" t="s">
        <v>152</v>
      </c>
      <c r="B18" s="37" t="s">
        <v>153</v>
      </c>
      <c r="C18" s="42">
        <f t="shared" si="0"/>
        <v>0</v>
      </c>
      <c r="D18" s="48"/>
      <c r="E18" s="52"/>
      <c r="F18" s="44" t="s">
        <v>129</v>
      </c>
    </row>
    <row r="19" spans="1:6" ht="17.25" customHeight="1">
      <c r="A19" s="36" t="s">
        <v>154</v>
      </c>
      <c r="B19" s="37" t="s">
        <v>155</v>
      </c>
      <c r="C19" s="42">
        <f t="shared" si="0"/>
        <v>6</v>
      </c>
      <c r="D19" s="48"/>
      <c r="E19" s="51">
        <v>6</v>
      </c>
      <c r="F19" s="44" t="s">
        <v>129</v>
      </c>
    </row>
    <row r="20" spans="1:6" ht="17.25" customHeight="1">
      <c r="A20" s="36" t="s">
        <v>156</v>
      </c>
      <c r="B20" s="37" t="s">
        <v>157</v>
      </c>
      <c r="C20" s="42">
        <f t="shared" si="0"/>
        <v>1</v>
      </c>
      <c r="D20" s="48"/>
      <c r="E20" s="51">
        <v>1</v>
      </c>
      <c r="F20" s="44" t="s">
        <v>129</v>
      </c>
    </row>
    <row r="21" spans="1:6" ht="17.25" customHeight="1">
      <c r="A21" s="36" t="s">
        <v>158</v>
      </c>
      <c r="B21" s="37" t="s">
        <v>159</v>
      </c>
      <c r="C21" s="42">
        <f t="shared" si="0"/>
        <v>4</v>
      </c>
      <c r="D21" s="48"/>
      <c r="E21" s="51">
        <v>4</v>
      </c>
      <c r="F21" s="44" t="s">
        <v>129</v>
      </c>
    </row>
    <row r="22" spans="1:6" ht="17.25" customHeight="1">
      <c r="A22" s="36" t="s">
        <v>160</v>
      </c>
      <c r="B22" s="37" t="s">
        <v>161</v>
      </c>
      <c r="C22" s="42">
        <f t="shared" si="0"/>
        <v>1</v>
      </c>
      <c r="D22" s="48"/>
      <c r="E22" s="51">
        <v>1</v>
      </c>
      <c r="F22" s="44" t="s">
        <v>129</v>
      </c>
    </row>
    <row r="23" spans="1:6" ht="17.25" customHeight="1">
      <c r="A23" s="36" t="s">
        <v>162</v>
      </c>
      <c r="B23" s="37" t="s">
        <v>163</v>
      </c>
      <c r="C23" s="42">
        <f t="shared" si="0"/>
        <v>0</v>
      </c>
      <c r="D23" s="48"/>
      <c r="E23" s="48"/>
      <c r="F23" s="44"/>
    </row>
    <row r="24" spans="1:6" ht="17.25" customHeight="1">
      <c r="A24" s="36" t="s">
        <v>164</v>
      </c>
      <c r="B24" s="37" t="s">
        <v>165</v>
      </c>
      <c r="C24" s="42">
        <f t="shared" si="0"/>
        <v>3</v>
      </c>
      <c r="D24" s="48"/>
      <c r="E24" s="51">
        <v>3</v>
      </c>
      <c r="F24" s="44" t="s">
        <v>129</v>
      </c>
    </row>
    <row r="25" spans="1:6" ht="17.25" customHeight="1">
      <c r="A25" s="36" t="s">
        <v>166</v>
      </c>
      <c r="B25" s="37" t="s">
        <v>167</v>
      </c>
      <c r="C25" s="42">
        <f t="shared" si="0"/>
        <v>1</v>
      </c>
      <c r="D25" s="48"/>
      <c r="E25" s="51">
        <v>1</v>
      </c>
      <c r="F25" s="44" t="s">
        <v>129</v>
      </c>
    </row>
    <row r="26" spans="1:6" ht="17.25" customHeight="1">
      <c r="A26" s="36" t="s">
        <v>168</v>
      </c>
      <c r="B26" s="37" t="s">
        <v>169</v>
      </c>
      <c r="C26" s="42">
        <f t="shared" si="0"/>
        <v>0</v>
      </c>
      <c r="D26" s="48"/>
      <c r="E26" s="52"/>
      <c r="F26" s="44" t="s">
        <v>129</v>
      </c>
    </row>
    <row r="27" spans="1:6" ht="17.25" customHeight="1">
      <c r="A27" s="36" t="s">
        <v>170</v>
      </c>
      <c r="B27" s="37" t="s">
        <v>171</v>
      </c>
      <c r="C27" s="42">
        <f t="shared" si="0"/>
        <v>0</v>
      </c>
      <c r="D27" s="48"/>
      <c r="F27" s="44" t="s">
        <v>129</v>
      </c>
    </row>
    <row r="28" spans="1:6" ht="17.25" customHeight="1">
      <c r="A28" s="36" t="s">
        <v>172</v>
      </c>
      <c r="B28" s="37" t="s">
        <v>173</v>
      </c>
      <c r="C28" s="42">
        <f t="shared" si="0"/>
        <v>0</v>
      </c>
      <c r="D28" s="48"/>
      <c r="E28" s="52"/>
      <c r="F28" s="44" t="s">
        <v>129</v>
      </c>
    </row>
    <row r="29" spans="1:6" ht="17.25" customHeight="1">
      <c r="A29" s="36" t="s">
        <v>174</v>
      </c>
      <c r="B29" s="37" t="s">
        <v>175</v>
      </c>
      <c r="C29" s="42">
        <f t="shared" si="0"/>
        <v>0</v>
      </c>
      <c r="D29" s="48"/>
      <c r="F29" s="44" t="s">
        <v>129</v>
      </c>
    </row>
    <row r="30" spans="1:6" ht="17.25" customHeight="1">
      <c r="A30" s="36" t="s">
        <v>176</v>
      </c>
      <c r="B30" s="37" t="s">
        <v>177</v>
      </c>
      <c r="C30" s="42">
        <f t="shared" si="0"/>
        <v>2</v>
      </c>
      <c r="D30" s="48"/>
      <c r="E30" s="53">
        <v>2</v>
      </c>
      <c r="F30" s="44" t="s">
        <v>129</v>
      </c>
    </row>
    <row r="31" spans="1:6" ht="17.25" customHeight="1">
      <c r="A31" s="36" t="s">
        <v>178</v>
      </c>
      <c r="B31" s="37" t="s">
        <v>179</v>
      </c>
      <c r="C31" s="42">
        <f t="shared" si="0"/>
        <v>0</v>
      </c>
      <c r="D31" s="48"/>
      <c r="E31" s="53"/>
      <c r="F31" s="44" t="s">
        <v>129</v>
      </c>
    </row>
    <row r="32" spans="1:6" ht="17.25" customHeight="1">
      <c r="A32" s="36" t="s">
        <v>180</v>
      </c>
      <c r="B32" s="37" t="s">
        <v>181</v>
      </c>
      <c r="C32" s="42">
        <f t="shared" si="0"/>
        <v>0</v>
      </c>
      <c r="D32" s="48"/>
      <c r="E32" s="53"/>
      <c r="F32" s="44" t="s">
        <v>129</v>
      </c>
    </row>
    <row r="33" spans="1:6" ht="17.25" customHeight="1">
      <c r="A33" s="40"/>
      <c r="B33" s="41" t="s">
        <v>182</v>
      </c>
      <c r="C33" s="42">
        <f t="shared" si="0"/>
        <v>111.20000000000002</v>
      </c>
      <c r="D33" s="43">
        <f>SUM(D34:D43)</f>
        <v>108.80000000000001</v>
      </c>
      <c r="E33" s="43">
        <f>SUM(E34:E43)</f>
        <v>2.4</v>
      </c>
      <c r="F33" s="44" t="s">
        <v>129</v>
      </c>
    </row>
    <row r="34" spans="1:6" ht="17.25" customHeight="1">
      <c r="A34" s="36" t="s">
        <v>183</v>
      </c>
      <c r="B34" s="37" t="s">
        <v>184</v>
      </c>
      <c r="C34" s="42">
        <f t="shared" si="0"/>
        <v>0</v>
      </c>
      <c r="D34" s="48"/>
      <c r="E34" s="49"/>
      <c r="F34" s="44" t="s">
        <v>129</v>
      </c>
    </row>
    <row r="35" spans="1:6" ht="17.25" customHeight="1">
      <c r="A35" s="36" t="s">
        <v>185</v>
      </c>
      <c r="B35" s="37" t="s">
        <v>186</v>
      </c>
      <c r="C35" s="42">
        <f t="shared" si="0"/>
        <v>59.2</v>
      </c>
      <c r="D35" s="43">
        <v>59.2</v>
      </c>
      <c r="E35" s="49"/>
      <c r="F35" s="44" t="s">
        <v>129</v>
      </c>
    </row>
    <row r="36" spans="1:6" ht="17.25" customHeight="1">
      <c r="A36" s="36" t="s">
        <v>187</v>
      </c>
      <c r="B36" s="37" t="s">
        <v>188</v>
      </c>
      <c r="C36" s="42">
        <f>D36+E36</f>
        <v>0</v>
      </c>
      <c r="D36" s="48"/>
      <c r="E36" s="49"/>
      <c r="F36" s="44"/>
    </row>
    <row r="37" spans="1:6" ht="17.25" customHeight="1">
      <c r="A37" s="36" t="s">
        <v>189</v>
      </c>
      <c r="B37" s="54" t="s">
        <v>190</v>
      </c>
      <c r="C37" s="42">
        <f t="shared" si="0"/>
        <v>0</v>
      </c>
      <c r="D37" s="48"/>
      <c r="E37" s="49"/>
      <c r="F37" s="44" t="s">
        <v>129</v>
      </c>
    </row>
    <row r="38" spans="1:6" ht="17.25" customHeight="1">
      <c r="A38" s="36" t="s">
        <v>191</v>
      </c>
      <c r="B38" s="37" t="s">
        <v>192</v>
      </c>
      <c r="C38" s="42">
        <f t="shared" si="0"/>
        <v>2.4</v>
      </c>
      <c r="D38" s="53"/>
      <c r="E38" s="49">
        <v>2.4</v>
      </c>
      <c r="F38" s="44"/>
    </row>
    <row r="39" spans="1:6" ht="17.25" customHeight="1">
      <c r="A39" s="36" t="s">
        <v>193</v>
      </c>
      <c r="B39" s="37" t="s">
        <v>194</v>
      </c>
      <c r="C39" s="42">
        <f t="shared" si="0"/>
        <v>0</v>
      </c>
      <c r="D39" s="53"/>
      <c r="E39" s="45"/>
      <c r="F39" s="44"/>
    </row>
    <row r="40" spans="1:6" ht="17.25" customHeight="1">
      <c r="A40" s="36" t="s">
        <v>195</v>
      </c>
      <c r="B40" s="37" t="s">
        <v>196</v>
      </c>
      <c r="C40" s="42">
        <f t="shared" si="0"/>
        <v>0</v>
      </c>
      <c r="D40" s="53"/>
      <c r="E40" s="45"/>
      <c r="F40" s="44" t="s">
        <v>129</v>
      </c>
    </row>
    <row r="41" spans="1:6" ht="17.25" customHeight="1">
      <c r="A41" s="36" t="s">
        <v>197</v>
      </c>
      <c r="B41" s="37" t="s">
        <v>198</v>
      </c>
      <c r="C41" s="42">
        <f t="shared" si="0"/>
        <v>49.6</v>
      </c>
      <c r="D41" s="53">
        <v>49.6</v>
      </c>
      <c r="E41" s="45"/>
      <c r="F41" s="44" t="s">
        <v>129</v>
      </c>
    </row>
    <row r="42" spans="1:6" ht="17.25" customHeight="1">
      <c r="A42" s="36" t="s">
        <v>199</v>
      </c>
      <c r="B42" s="37" t="s">
        <v>200</v>
      </c>
      <c r="C42" s="42">
        <f t="shared" si="0"/>
        <v>0</v>
      </c>
      <c r="D42" s="53"/>
      <c r="E42" s="45"/>
      <c r="F42" s="44" t="s">
        <v>129</v>
      </c>
    </row>
    <row r="43" spans="1:6" ht="21.75" customHeight="1">
      <c r="A43" s="36" t="s">
        <v>201</v>
      </c>
      <c r="B43" s="55" t="s">
        <v>202</v>
      </c>
      <c r="C43" s="53"/>
      <c r="D43" s="53"/>
      <c r="E43" s="45"/>
      <c r="F43" s="44"/>
    </row>
  </sheetData>
  <sheetProtection/>
  <mergeCells count="3">
    <mergeCell ref="A2:E2"/>
    <mergeCell ref="A4:B4"/>
    <mergeCell ref="C4:E4"/>
  </mergeCells>
  <printOptions horizontalCentered="1" verticalCentered="1"/>
  <pageMargins left="0.79" right="0.79" top="0.55" bottom="0.51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2017-04-07T01:34:02Z</cp:lastPrinted>
  <dcterms:created xsi:type="dcterms:W3CDTF">2017-04-21T01:49:55Z</dcterms:created>
  <dcterms:modified xsi:type="dcterms:W3CDTF">2017-07-19T14:54:33Z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