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'8'!$A$1:$C$12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<sst xmlns="http://schemas.openxmlformats.org/spreadsheetml/2006/main" count="448" uniqueCount="336">
  <si>
    <t>单位代码：11623024013963500N</t>
  </si>
  <si>
    <t>单位名称：中共迭部县委组织部</t>
  </si>
  <si>
    <t>部门预算公开表</t>
  </si>
  <si>
    <t>编制日期：2020年5月14日</t>
  </si>
  <si>
    <t>部门领导：赵龙</t>
  </si>
  <si>
    <t>财务负责人：高俊仁</t>
  </si>
  <si>
    <r>
      <t xml:space="preserve"> </t>
    </r>
    <r>
      <rPr>
        <sz val="12"/>
        <color indexed="8"/>
        <rFont val="宋体"/>
        <family val="0"/>
      </rPr>
      <t>制表人：郭林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</si>
  <si>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</si>
  <si>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</si>
  <si>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</si>
  <si>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</si>
  <si>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</si>
  <si>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</si>
  <si>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</si>
  <si>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</si>
  <si>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</si>
  <si>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</si>
  <si>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</si>
  <si>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</si>
  <si>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</si>
  <si>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</si>
  <si>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</si>
  <si>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</si>
  <si>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</si>
  <si>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</si>
  <si>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</si>
  <si>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</si>
  <si>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</si>
  <si>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</si>
  <si>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</si>
  <si>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</si>
  <si>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</si>
  <si>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</si>
  <si>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</si>
  <si>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</si>
  <si>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</si>
  <si>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</si>
  <si>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</si>
  <si>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</si>
  <si>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</si>
  <si>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</si>
  <si>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</si>
  <si>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</si>
  <si>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</si>
  <si>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</si>
  <si>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</si>
  <si>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</si>
  <si>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</si>
  <si>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</si>
  <si>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</si>
  <si>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</si>
  <si>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</si>
  <si>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</si>
  <si>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</si>
  <si>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</si>
  <si>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</si>
  <si>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</si>
  <si>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</si>
  <si>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</si>
  <si>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</si>
  <si>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</si>
  <si>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</si>
  <si>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</si>
  <si>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</si>
  <si>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</si>
  <si>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</si>
  <si>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</si>
  <si>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</si>
  <si>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</si>
  <si>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</si>
  <si>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</si>
  <si>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</si>
  <si>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</si>
  <si>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</si>
  <si>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</si>
  <si>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</si>
  <si>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</si>
  <si>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</si>
  <si>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</si>
  <si>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</si>
  <si>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</si>
  <si>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</si>
  <si>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</si>
  <si>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</si>
  <si>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</si>
  <si>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</si>
  <si>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</si>
  <si>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</si>
  <si>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</si>
  <si>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</si>
  <si>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</si>
  <si>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</si>
  <si>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</si>
  <si>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</si>
  <si>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</si>
  <si>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</si>
  <si>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</si>
  <si>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</si>
  <si>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</si>
  <si>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</si>
  <si>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</si>
  <si>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</si>
  <si>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</si>
  <si>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20132 组织事物</t>
  </si>
  <si>
    <t>203201 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</si>
  <si>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</si>
  <si>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</si>
  <si>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</si>
  <si>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</si>
  <si>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</si>
  <si>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</si>
  <si>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</si>
  <si>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</si>
  <si>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</si>
  <si>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</si>
  <si>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</si>
  <si>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</si>
  <si>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</si>
  <si>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</si>
  <si>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</si>
  <si>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</si>
  <si>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</si>
  <si>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</si>
  <si>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</si>
  <si>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</si>
  <si>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</si>
  <si>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</si>
  <si>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</si>
  <si>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</si>
  <si>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</si>
  <si>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</si>
  <si>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</si>
  <si>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</si>
  <si>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</si>
  <si>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</si>
  <si>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</si>
  <si>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</si>
  <si>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</si>
  <si>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</si>
  <si>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二、上年结转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</si>
  <si>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</si>
  <si>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</si>
  <si>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</si>
  <si>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</si>
  <si>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</si>
  <si>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</si>
  <si>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</si>
  <si>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</si>
  <si>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</si>
  <si>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</si>
  <si>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</si>
  <si>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中共迭部县委组织部</t>
  </si>
  <si>
    <t>一般公共预算支出情况表</t>
  </si>
  <si>
    <t>科目编码</t>
  </si>
  <si>
    <t>科目名称</t>
  </si>
  <si>
    <t xml:space="preserve">201 </t>
  </si>
  <si>
    <t>20132</t>
  </si>
  <si>
    <t>组织事务</t>
  </si>
  <si>
    <t>2013201</t>
  </si>
  <si>
    <t>行政运行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</si>
  <si>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</si>
  <si>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</si>
  <si>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</si>
  <si>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</si>
  <si>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</si>
  <si>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</si>
  <si>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</si>
  <si>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</si>
  <si>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</si>
  <si>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</si>
  <si>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</si>
  <si>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</si>
  <si>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</si>
  <si>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</si>
  <si>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</si>
  <si>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民生保障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</si>
  <si>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</si>
  <si>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</si>
  <si>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</si>
  <si>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</si>
  <si>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</si>
  <si>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</si>
  <si>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</si>
  <si>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</si>
  <si>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</si>
  <si>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</si>
  <si>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</si>
  <si>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</si>
  <si>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</si>
  <si>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</si>
  <si>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</si>
  <si>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</si>
  <si>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</si>
  <si>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</si>
  <si>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</si>
  <si>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</si>
  <si>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</si>
  <si>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</si>
  <si>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</si>
  <si>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</si>
  <si>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</si>
  <si>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</si>
  <si>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</si>
  <si>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</si>
  <si>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</si>
  <si>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</si>
  <si>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</si>
  <si>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</si>
  <si>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</si>
  <si>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</si>
  <si>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</si>
  <si>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</si>
  <si>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</si>
  <si>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</si>
  <si>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</si>
  <si>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</si>
  <si>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</si>
  <si>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</si>
  <si>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</si>
  <si>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</si>
  <si>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</si>
  <si>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</si>
  <si>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</si>
  <si>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</si>
  <si>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</si>
  <si>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</si>
  <si>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</si>
  <si>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</si>
  <si>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</si>
  <si>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</si>
  <si>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</si>
  <si>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</si>
  <si>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</si>
  <si>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</si>
  <si>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</si>
  <si>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</si>
  <si>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</si>
  <si>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</si>
  <si>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</si>
  <si>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</si>
  <si>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</si>
  <si>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</si>
  <si>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</si>
  <si>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</si>
  <si>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</si>
  <si>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</si>
  <si>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</si>
  <si>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</si>
  <si>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</si>
  <si>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</si>
  <si>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</si>
  <si>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</si>
  <si>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</si>
  <si>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</si>
  <si>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</si>
  <si>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</si>
  <si>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</si>
  <si>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</si>
  <si>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</si>
  <si>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</si>
  <si>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</si>
  <si>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</si>
  <si>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</si>
  <si>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</si>
  <si>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</si>
  <si>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</si>
  <si>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</si>
  <si>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</si>
  <si>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</si>
  <si>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</si>
  <si>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</si>
  <si>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</si>
  <si>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</si>
  <si>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</si>
  <si>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</si>
  <si>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</si>
  <si>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</si>
  <si>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</si>
  <si>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</si>
  <si>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</si>
  <si>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</si>
  <si>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</si>
  <si>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</si>
  <si>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</si>
  <si>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</si>
  <si>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</si>
  <si>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</si>
  <si>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</si>
  <si>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</si>
  <si>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</si>
  <si>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</si>
  <si>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</si>
  <si>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</si>
  <si>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</si>
  <si>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</si>
  <si>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</si>
  <si>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</si>
  <si>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</si>
  <si>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</si>
  <si>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</si>
  <si>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</si>
  <si>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</si>
  <si>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</si>
  <si>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村级办公经费</t>
  </si>
  <si>
    <t>2019年村组干部绩效工资</t>
  </si>
  <si>
    <t>2020年村务监督委员会报酬</t>
  </si>
  <si>
    <t>2019年离任村级老干部补贴</t>
  </si>
  <si>
    <t>2019年年龄60岁以上且党龄20年以上农牧村老党员生活补贴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</si>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</sst>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rgb="FF000000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5" fillId="0" borderId="14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left" vertical="center" wrapText="1" shrinkToFit="1"/>
    </xf>
    <xf numFmtId="49" fontId="68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5" fillId="0" borderId="14" xfId="0" applyNumberFormat="1" applyFont="1" applyFill="1" applyBorder="1" applyAlignment="1" applyProtection="1">
      <alignment horizontal="center" vertical="center" wrapText="1"/>
      <protection/>
    </xf>
    <xf numFmtId="179" fontId="20" fillId="0" borderId="14" xfId="72" applyNumberFormat="1" applyFont="1" applyFill="1" applyBorder="1" applyAlignment="1" applyProtection="1">
      <alignment horizontal="center" vertical="center"/>
      <protection/>
    </xf>
    <xf numFmtId="179" fontId="20" fillId="0" borderId="14" xfId="72" applyNumberFormat="1" applyFont="1" applyFill="1" applyBorder="1" applyAlignment="1" applyProtection="1">
      <alignment horizontal="center"/>
      <protection/>
    </xf>
    <xf numFmtId="0" fontId="68" fillId="0" borderId="17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179" fontId="9" fillId="0" borderId="14" xfId="72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3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24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23" xfId="72" applyFont="1" applyFill="1" applyBorder="1" applyAlignment="1" applyProtection="1">
      <alignment vertical="center"/>
      <protection/>
    </xf>
    <xf numFmtId="4" fontId="4" fillId="0" borderId="25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26" xfId="72" applyNumberFormat="1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176" fontId="9" fillId="0" borderId="24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/>
      <protection/>
    </xf>
    <xf numFmtId="179" fontId="9" fillId="0" borderId="24" xfId="72" applyNumberFormat="1" applyFont="1" applyFill="1" applyBorder="1" applyAlignment="1" applyProtection="1">
      <alignment horizontal="center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30" xfId="72" applyNumberFormat="1" applyFont="1" applyFill="1" applyBorder="1" applyAlignment="1" applyProtection="1">
      <alignment horizontal="center" vertical="center" wrapText="1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7" xfId="72" applyFont="1" applyBorder="1" applyAlignment="1" applyProtection="1">
      <alignment vertical="center"/>
      <protection/>
    </xf>
    <xf numFmtId="0" fontId="4" fillId="0" borderId="27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9" xfId="72" applyFont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8" xfId="72" applyFont="1" applyFill="1" applyBorder="1" applyAlignment="1" applyProtection="1">
      <alignment vertical="center"/>
      <protection/>
    </xf>
    <xf numFmtId="176" fontId="4" fillId="0" borderId="29" xfId="72" applyNumberFormat="1" applyFont="1" applyFill="1" applyBorder="1" applyAlignment="1" applyProtection="1">
      <alignment horizontal="right" vertical="center" wrapText="1"/>
      <protection/>
    </xf>
    <xf numFmtId="176" fontId="4" fillId="0" borderId="29" xfId="72" applyNumberFormat="1" applyFont="1" applyFill="1" applyBorder="1" applyAlignment="1" applyProtection="1">
      <alignment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0" fontId="4" fillId="0" borderId="23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3" xfId="72" applyNumberFormat="1" applyFont="1" applyBorder="1" applyAlignment="1" applyProtection="1">
      <alignment/>
      <protection/>
    </xf>
    <xf numFmtId="0" fontId="4" fillId="0" borderId="23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2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/>
      <protection/>
    </xf>
    <xf numFmtId="0" fontId="4" fillId="0" borderId="23" xfId="72" applyFont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176" fontId="4" fillId="0" borderId="23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31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32" xfId="25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20"/>
      <c r="B2"/>
      <c r="C2"/>
      <c r="D2"/>
      <c r="E2"/>
      <c r="F2"/>
      <c r="G2"/>
      <c r="H2"/>
    </row>
    <row r="3" spans="1:8" ht="18.75" customHeight="1">
      <c r="A3" s="221" t="s">
        <v>0</v>
      </c>
      <c r="B3" s="222"/>
      <c r="C3" s="222"/>
      <c r="D3" s="222"/>
      <c r="E3" s="222"/>
      <c r="F3" s="222"/>
      <c r="G3" s="222"/>
      <c r="H3"/>
    </row>
    <row r="4" spans="1:8" ht="16.5" customHeight="1">
      <c r="A4" s="221" t="s">
        <v>1</v>
      </c>
      <c r="B4" s="222"/>
      <c r="C4" s="222"/>
      <c r="D4" s="222"/>
      <c r="E4" s="222"/>
      <c r="F4" s="222"/>
      <c r="G4" s="222"/>
      <c r="H4"/>
    </row>
    <row r="5" spans="1:8" ht="14.25" customHeight="1">
      <c r="A5" s="222"/>
      <c r="B5" s="222"/>
      <c r="C5" s="222"/>
      <c r="D5" s="222"/>
      <c r="E5" s="222"/>
      <c r="F5" s="222"/>
      <c r="G5" s="222"/>
      <c r="H5"/>
    </row>
    <row r="6" spans="1:8" ht="14.25" customHeight="1">
      <c r="A6" s="222"/>
      <c r="B6" s="222"/>
      <c r="C6" s="222"/>
      <c r="D6" s="222"/>
      <c r="E6" s="222"/>
      <c r="F6" s="222"/>
      <c r="G6" s="222"/>
      <c r="H6"/>
    </row>
    <row r="7" spans="1:8" ht="14.25" customHeight="1">
      <c r="A7" s="222"/>
      <c r="B7" s="222"/>
      <c r="C7" s="222"/>
      <c r="D7" s="222"/>
      <c r="E7" s="222"/>
      <c r="F7" s="222"/>
      <c r="G7" s="222"/>
      <c r="H7"/>
    </row>
    <row r="8" spans="1:8" ht="14.25" customHeight="1">
      <c r="A8" s="222"/>
      <c r="B8" s="222"/>
      <c r="C8" s="222"/>
      <c r="D8" s="222"/>
      <c r="E8" s="222"/>
      <c r="F8" s="222"/>
      <c r="G8" s="222"/>
      <c r="H8"/>
    </row>
    <row r="9" spans="1:8" ht="33" customHeight="1">
      <c r="A9" s="223" t="s">
        <v>2</v>
      </c>
      <c r="B9" s="223"/>
      <c r="C9" s="223"/>
      <c r="D9" s="223"/>
      <c r="E9" s="223"/>
      <c r="F9" s="223"/>
      <c r="G9" s="223"/>
      <c r="H9"/>
    </row>
    <row r="10" spans="1:8" ht="14.25" customHeight="1">
      <c r="A10" s="222"/>
      <c r="B10" s="222"/>
      <c r="C10" s="222"/>
      <c r="D10" s="222"/>
      <c r="E10" s="222"/>
      <c r="F10" s="222"/>
      <c r="G10" s="222"/>
      <c r="H10"/>
    </row>
    <row r="11" spans="1:8" ht="14.25" customHeight="1">
      <c r="A11" s="222"/>
      <c r="B11" s="222"/>
      <c r="C11" s="222"/>
      <c r="D11" s="222"/>
      <c r="E11" s="222"/>
      <c r="F11" s="222"/>
      <c r="G11" s="222"/>
      <c r="H11"/>
    </row>
    <row r="12" spans="1:8" ht="14.25" customHeight="1">
      <c r="A12" s="222"/>
      <c r="B12" s="222"/>
      <c r="C12" s="222"/>
      <c r="D12" s="222"/>
      <c r="E12" s="222"/>
      <c r="F12" s="222"/>
      <c r="G12" s="222"/>
      <c r="H12"/>
    </row>
    <row r="13" spans="1:8" ht="14.25" customHeight="1">
      <c r="A13" s="222"/>
      <c r="B13" s="222"/>
      <c r="C13" s="222"/>
      <c r="D13" s="222"/>
      <c r="E13" s="222"/>
      <c r="F13" s="222"/>
      <c r="G13" s="222"/>
      <c r="H13"/>
    </row>
    <row r="14" spans="1:8" ht="14.25" customHeight="1">
      <c r="A14" s="222"/>
      <c r="B14" s="222"/>
      <c r="C14" s="222"/>
      <c r="D14" s="222"/>
      <c r="E14" s="222"/>
      <c r="F14" s="222"/>
      <c r="G14" s="222"/>
      <c r="H14"/>
    </row>
    <row r="15" spans="1:8" ht="14.25" customHeight="1">
      <c r="A15" s="222"/>
      <c r="B15" s="222"/>
      <c r="C15" s="222"/>
      <c r="D15" s="222"/>
      <c r="E15" s="222"/>
      <c r="F15" s="222"/>
      <c r="G15" s="222"/>
      <c r="H15"/>
    </row>
    <row r="16" spans="1:8" ht="14.25" customHeight="1">
      <c r="A16" s="222"/>
      <c r="B16" s="222"/>
      <c r="C16" s="222"/>
      <c r="D16" s="222"/>
      <c r="E16" s="222"/>
      <c r="F16" s="222"/>
      <c r="G16" s="222"/>
      <c r="H16"/>
    </row>
    <row r="17" spans="1:8" ht="14.25" customHeight="1">
      <c r="A17" s="222"/>
      <c r="B17" s="222"/>
      <c r="C17" s="222"/>
      <c r="D17" s="222"/>
      <c r="E17" s="222"/>
      <c r="F17" s="222"/>
      <c r="G17" s="222"/>
      <c r="H17"/>
    </row>
    <row r="18" spans="1:8" ht="14.25" customHeight="1">
      <c r="A18" s="222"/>
      <c r="B18" s="222"/>
      <c r="C18" s="222"/>
      <c r="D18" s="222"/>
      <c r="E18" s="222"/>
      <c r="F18" s="222"/>
      <c r="G18" s="222"/>
      <c r="H18"/>
    </row>
    <row r="19" spans="1:8" ht="14.25" customHeight="1">
      <c r="A19" s="224" t="s">
        <v>3</v>
      </c>
      <c r="B19" s="222"/>
      <c r="C19" s="222"/>
      <c r="D19" s="222"/>
      <c r="E19" s="222"/>
      <c r="F19" s="222"/>
      <c r="G19" s="222"/>
      <c r="H19"/>
    </row>
    <row r="20" spans="1:8" ht="14.25" customHeight="1">
      <c r="A20" s="222"/>
      <c r="B20" s="222"/>
      <c r="C20" s="222"/>
      <c r="D20" s="222"/>
      <c r="E20" s="222"/>
      <c r="F20" s="222"/>
      <c r="G20" s="222"/>
      <c r="H20"/>
    </row>
    <row r="21" spans="1:8" ht="14.25" customHeight="1">
      <c r="A21" s="222"/>
      <c r="B21" s="222"/>
      <c r="C21" s="222"/>
      <c r="D21" s="222"/>
      <c r="E21" s="222"/>
      <c r="F21" s="222"/>
      <c r="G21" s="222"/>
      <c r="H21"/>
    </row>
    <row r="22" spans="1:8" ht="14.25" customHeight="1">
      <c r="A22" s="222"/>
      <c r="B22" s="221" t="s">
        <v>4</v>
      </c>
      <c r="C22"/>
      <c r="D22"/>
      <c r="E22" s="225" t="s">
        <v>5</v>
      </c>
      <c r="F22" s="226"/>
      <c r="G22" s="227" t="s">
        <v>6</v>
      </c>
      <c r="H22"/>
    </row>
    <row r="23" spans="1:8" ht="15.75" customHeight="1">
      <c r="A23"/>
      <c r="B23" s="228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view="pageBreakPreview" zoomScale="60" workbookViewId="0" topLeftCell="A1">
      <selection activeCell="I3" sqref="I3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6" customWidth="1"/>
    <col min="248" max="253" width="9.140625" style="47" customWidth="1"/>
  </cols>
  <sheetData>
    <row r="1" spans="1:18" ht="45.75" customHeight="1">
      <c r="A1" s="48" t="s">
        <v>299</v>
      </c>
      <c r="B1" s="48"/>
      <c r="C1" s="48"/>
      <c r="R1" s="46"/>
    </row>
    <row r="2" spans="1:18" ht="45.75" customHeight="1">
      <c r="A2" s="49"/>
      <c r="B2" s="50"/>
      <c r="C2" s="51" t="s">
        <v>300</v>
      </c>
      <c r="R2" s="46"/>
    </row>
    <row r="3" spans="1:18" ht="45.75" customHeight="1">
      <c r="A3" s="52" t="s">
        <v>153</v>
      </c>
      <c r="B3" s="53" t="s">
        <v>301</v>
      </c>
      <c r="C3" s="54" t="s">
        <v>302</v>
      </c>
      <c r="D3" s="55"/>
      <c r="R3" s="46"/>
    </row>
    <row r="4" spans="1:18" ht="45.75" customHeight="1">
      <c r="A4" s="52"/>
      <c r="B4" s="53"/>
      <c r="C4" s="56"/>
      <c r="D4" s="55"/>
      <c r="R4" s="46"/>
    </row>
    <row r="5" spans="1:18" ht="45.75" customHeight="1">
      <c r="A5" s="52"/>
      <c r="B5" s="53"/>
      <c r="C5" s="57"/>
      <c r="D5" s="55"/>
      <c r="R5" s="46"/>
    </row>
    <row r="6" spans="1:3" s="46" customFormat="1" ht="45.75" customHeight="1">
      <c r="A6" s="58" t="s">
        <v>101</v>
      </c>
      <c r="B6" s="59" t="s">
        <v>151</v>
      </c>
      <c r="C6" s="60">
        <f>C7+C8+C9+C10+C11</f>
        <v>430.99</v>
      </c>
    </row>
    <row r="7" spans="1:18" ht="45.75" customHeight="1">
      <c r="A7" s="61" t="s">
        <v>158</v>
      </c>
      <c r="B7" s="62" t="s">
        <v>303</v>
      </c>
      <c r="C7" s="63">
        <v>260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45.75" customHeight="1">
      <c r="A8" s="61" t="s">
        <v>158</v>
      </c>
      <c r="B8" s="62" t="s">
        <v>304</v>
      </c>
      <c r="C8" s="63">
        <v>95</v>
      </c>
      <c r="R8" s="46"/>
    </row>
    <row r="9" spans="1:18" ht="45.75" customHeight="1">
      <c r="A9" s="61" t="s">
        <v>158</v>
      </c>
      <c r="B9" s="62" t="s">
        <v>305</v>
      </c>
      <c r="C9" s="63">
        <v>20.8</v>
      </c>
      <c r="R9" s="46"/>
    </row>
    <row r="10" spans="1:256" s="46" customFormat="1" ht="45.75" customHeight="1">
      <c r="A10" s="61" t="s">
        <v>158</v>
      </c>
      <c r="B10" s="62" t="s">
        <v>306</v>
      </c>
      <c r="C10" s="63">
        <v>36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IN10" s="47"/>
      <c r="IO10" s="47"/>
      <c r="IP10" s="47"/>
      <c r="IQ10" s="47"/>
      <c r="IR10" s="47"/>
      <c r="IS10" s="47"/>
      <c r="IT10"/>
      <c r="IU10"/>
      <c r="IV10"/>
    </row>
    <row r="11" spans="1:18" ht="45.75" customHeight="1">
      <c r="A11" s="61" t="s">
        <v>158</v>
      </c>
      <c r="B11" s="62" t="s">
        <v>307</v>
      </c>
      <c r="C11" s="63">
        <v>19.19</v>
      </c>
      <c r="R11" s="46"/>
    </row>
    <row r="12" spans="1:3" ht="45.75" customHeight="1">
      <c r="A12" s="50"/>
      <c r="B12" s="50"/>
      <c r="C12" s="50"/>
    </row>
    <row r="13" ht="22.5" customHeight="1">
      <c r="A13" s="46"/>
    </row>
    <row r="15" spans="1:1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3"/>
    </row>
    <row r="2" spans="1:8" ht="24.75" customHeight="1">
      <c r="A2" s="3" t="s">
        <v>308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147</v>
      </c>
      <c r="B4" s="34" t="s">
        <v>309</v>
      </c>
      <c r="C4" s="34" t="s">
        <v>310</v>
      </c>
      <c r="D4" s="34" t="s">
        <v>311</v>
      </c>
      <c r="E4" s="34" t="s">
        <v>312</v>
      </c>
      <c r="F4" s="35"/>
      <c r="G4" s="34" t="s">
        <v>313</v>
      </c>
      <c r="H4" s="36" t="s">
        <v>314</v>
      </c>
    </row>
    <row r="5" spans="1:8" ht="24.75" customHeight="1">
      <c r="A5" s="37"/>
      <c r="B5" s="35"/>
      <c r="C5" s="35"/>
      <c r="D5" s="35"/>
      <c r="E5" s="34" t="s">
        <v>315</v>
      </c>
      <c r="F5" s="34" t="s">
        <v>316</v>
      </c>
      <c r="G5" s="34"/>
      <c r="H5" s="36"/>
    </row>
    <row r="6" spans="1:9" s="11" customFormat="1" ht="24.75" customHeight="1">
      <c r="A6" s="38" t="s">
        <v>101</v>
      </c>
      <c r="B6" s="39">
        <f aca="true" t="shared" si="0" ref="B6:G6">B7</f>
        <v>4.8</v>
      </c>
      <c r="C6" s="40">
        <f t="shared" si="0"/>
        <v>0</v>
      </c>
      <c r="D6" s="39">
        <v>0.3</v>
      </c>
      <c r="E6" s="40">
        <f t="shared" si="0"/>
        <v>0</v>
      </c>
      <c r="F6" s="39">
        <v>4.5</v>
      </c>
      <c r="G6" s="39">
        <f t="shared" si="0"/>
        <v>2</v>
      </c>
      <c r="H6" s="41">
        <v>40</v>
      </c>
      <c r="I6" s="2"/>
    </row>
    <row r="7" spans="1:8" ht="24.75" customHeight="1">
      <c r="A7" s="38" t="s">
        <v>151</v>
      </c>
      <c r="B7" s="39">
        <f>D7+F7</f>
        <v>4.8</v>
      </c>
      <c r="C7" s="40"/>
      <c r="D7" s="39">
        <v>0.3</v>
      </c>
      <c r="E7" s="40"/>
      <c r="F7" s="39">
        <v>4.5</v>
      </c>
      <c r="G7" s="39">
        <v>2</v>
      </c>
      <c r="H7" s="41">
        <v>40</v>
      </c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6" sqref="D6:E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317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318</v>
      </c>
      <c r="B4" s="6" t="s">
        <v>32</v>
      </c>
      <c r="C4" s="6" t="s">
        <v>101</v>
      </c>
      <c r="D4" s="6" t="s">
        <v>97</v>
      </c>
      <c r="E4" s="6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6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6">
        <f>SUM(D7:D18)</f>
        <v>29.59</v>
      </c>
      <c r="E6" s="26">
        <f>SUM(E7:E18)</f>
        <v>5</v>
      </c>
      <c r="F6" s="2"/>
      <c r="G6" s="2"/>
    </row>
    <row r="7" spans="1:5" ht="25.5" customHeight="1">
      <c r="A7" s="27">
        <v>1</v>
      </c>
      <c r="B7" s="28" t="s">
        <v>319</v>
      </c>
      <c r="C7" s="29"/>
      <c r="D7" s="30">
        <v>8.7</v>
      </c>
      <c r="E7" s="31">
        <v>3</v>
      </c>
    </row>
    <row r="8" spans="1:5" ht="25.5" customHeight="1">
      <c r="A8" s="27">
        <v>2</v>
      </c>
      <c r="B8" s="28" t="s">
        <v>320</v>
      </c>
      <c r="C8" s="29"/>
      <c r="D8" s="30">
        <v>6.5</v>
      </c>
      <c r="E8" s="30">
        <v>2</v>
      </c>
    </row>
    <row r="9" spans="1:5" ht="25.5" customHeight="1">
      <c r="A9" s="27">
        <v>3</v>
      </c>
      <c r="B9" s="28" t="s">
        <v>321</v>
      </c>
      <c r="C9" s="29"/>
      <c r="D9" s="32"/>
      <c r="E9" s="30"/>
    </row>
    <row r="10" spans="1:5" ht="25.5" customHeight="1">
      <c r="A10" s="27">
        <v>4</v>
      </c>
      <c r="B10" s="28" t="s">
        <v>322</v>
      </c>
      <c r="C10" s="29"/>
      <c r="D10" s="29"/>
      <c r="E10" s="30"/>
    </row>
    <row r="11" spans="1:5" ht="25.5" customHeight="1">
      <c r="A11" s="27">
        <v>5</v>
      </c>
      <c r="B11" s="28" t="s">
        <v>323</v>
      </c>
      <c r="C11" s="29"/>
      <c r="D11" s="29"/>
      <c r="E11" s="30"/>
    </row>
    <row r="12" spans="1:5" ht="25.5" customHeight="1">
      <c r="A12" s="27">
        <v>6</v>
      </c>
      <c r="B12" s="28" t="s">
        <v>324</v>
      </c>
      <c r="C12" s="29"/>
      <c r="D12" s="29"/>
      <c r="E12" s="30"/>
    </row>
    <row r="13" spans="1:5" ht="25.5" customHeight="1">
      <c r="A13" s="27">
        <v>7</v>
      </c>
      <c r="B13" s="28" t="s">
        <v>325</v>
      </c>
      <c r="C13" s="29"/>
      <c r="D13" s="30">
        <v>7.89</v>
      </c>
      <c r="E13" s="30"/>
    </row>
    <row r="14" spans="1:5" ht="25.5" customHeight="1">
      <c r="A14" s="27">
        <v>8</v>
      </c>
      <c r="B14" s="28" t="s">
        <v>326</v>
      </c>
      <c r="C14" s="29"/>
      <c r="D14" s="29"/>
      <c r="E14" s="30"/>
    </row>
    <row r="15" spans="1:5" ht="25.5" customHeight="1">
      <c r="A15" s="27">
        <v>9</v>
      </c>
      <c r="B15" s="28" t="s">
        <v>313</v>
      </c>
      <c r="C15" s="29"/>
      <c r="D15" s="30">
        <v>2</v>
      </c>
      <c r="E15" s="30"/>
    </row>
    <row r="16" spans="1:5" ht="25.5" customHeight="1">
      <c r="A16" s="27">
        <v>10</v>
      </c>
      <c r="B16" s="28" t="s">
        <v>327</v>
      </c>
      <c r="C16" s="29"/>
      <c r="D16" s="30"/>
      <c r="E16" s="30"/>
    </row>
    <row r="17" spans="1:5" ht="25.5" customHeight="1">
      <c r="A17" s="27">
        <v>11</v>
      </c>
      <c r="B17" s="28" t="s">
        <v>328</v>
      </c>
      <c r="C17" s="29"/>
      <c r="D17" s="30">
        <v>4.5</v>
      </c>
      <c r="E17" s="30"/>
    </row>
    <row r="18" spans="1:5" ht="25.5" customHeight="1">
      <c r="A18" s="27">
        <v>12</v>
      </c>
      <c r="B18" s="28" t="s">
        <v>329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330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331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332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147</v>
      </c>
      <c r="B4" s="6" t="s">
        <v>101</v>
      </c>
      <c r="C4" s="6" t="s">
        <v>333</v>
      </c>
      <c r="D4" s="6" t="s">
        <v>334</v>
      </c>
      <c r="E4" s="7" t="s">
        <v>335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9"/>
      <c r="C3"/>
      <c r="D3"/>
    </row>
    <row r="4" spans="1:4" ht="24.75" customHeight="1">
      <c r="A4"/>
      <c r="B4" s="210" t="s">
        <v>9</v>
      </c>
      <c r="C4" s="211" t="s">
        <v>10</v>
      </c>
      <c r="D4"/>
    </row>
    <row r="5" spans="1:4" ht="24.75" customHeight="1">
      <c r="A5"/>
      <c r="B5" s="212" t="s">
        <v>11</v>
      </c>
      <c r="C5" s="213"/>
      <c r="D5"/>
    </row>
    <row r="6" spans="1:4" ht="24.75" customHeight="1">
      <c r="A6"/>
      <c r="B6" s="212" t="s">
        <v>12</v>
      </c>
      <c r="C6" s="213" t="s">
        <v>13</v>
      </c>
      <c r="D6"/>
    </row>
    <row r="7" spans="1:4" ht="24.75" customHeight="1">
      <c r="A7"/>
      <c r="B7" s="212" t="s">
        <v>14</v>
      </c>
      <c r="C7" s="213" t="s">
        <v>15</v>
      </c>
      <c r="D7"/>
    </row>
    <row r="8" spans="1:4" ht="24.75" customHeight="1">
      <c r="A8"/>
      <c r="B8" s="212" t="s">
        <v>16</v>
      </c>
      <c r="C8" s="213"/>
      <c r="D8"/>
    </row>
    <row r="9" spans="1:4" ht="24.75" customHeight="1">
      <c r="A9"/>
      <c r="B9" s="212" t="s">
        <v>17</v>
      </c>
      <c r="C9" s="213" t="s">
        <v>18</v>
      </c>
      <c r="D9"/>
    </row>
    <row r="10" spans="1:4" ht="24.75" customHeight="1">
      <c r="A10"/>
      <c r="B10" s="212" t="s">
        <v>19</v>
      </c>
      <c r="C10" s="213" t="s">
        <v>20</v>
      </c>
      <c r="D10"/>
    </row>
    <row r="11" spans="1:4" ht="24.75" customHeight="1">
      <c r="A11"/>
      <c r="B11" s="214" t="s">
        <v>21</v>
      </c>
      <c r="C11" s="213" t="s">
        <v>22</v>
      </c>
      <c r="D11"/>
    </row>
    <row r="12" spans="1:4" ht="24.75" customHeight="1">
      <c r="A12"/>
      <c r="B12" s="215" t="s">
        <v>23</v>
      </c>
      <c r="C12" s="216" t="s">
        <v>24</v>
      </c>
      <c r="D12"/>
    </row>
    <row r="13" spans="1:4" ht="24.75" customHeight="1">
      <c r="A13"/>
      <c r="B13" s="215" t="s">
        <v>25</v>
      </c>
      <c r="C13" s="217"/>
      <c r="D13"/>
    </row>
    <row r="14" spans="1:4" ht="24.75" customHeight="1">
      <c r="A14"/>
      <c r="B14" s="215" t="s">
        <v>26</v>
      </c>
      <c r="C14" s="217"/>
      <c r="D14"/>
    </row>
    <row r="15" spans="1:4" ht="24.75" customHeight="1">
      <c r="A15"/>
      <c r="B15" s="218" t="s">
        <v>27</v>
      </c>
      <c r="C15" s="21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abSelected="1" view="pageBreakPreview" zoomScaleSheetLayoutView="100" workbookViewId="0" topLeftCell="A3">
      <selection activeCell="B38" sqref="B38"/>
    </sheetView>
  </sheetViews>
  <sheetFormatPr defaultColWidth="9.140625" defaultRowHeight="12.75" customHeight="1"/>
  <cols>
    <col min="1" max="1" width="29.7109375" style="177" customWidth="1"/>
    <col min="2" max="2" width="17.57421875" style="177" customWidth="1"/>
    <col min="3" max="3" width="28.57421875" style="177" customWidth="1"/>
    <col min="4" max="4" width="15.57421875" style="177" customWidth="1"/>
    <col min="5" max="5" width="31.28125" style="177" customWidth="1"/>
    <col min="6" max="16384" width="9.140625" style="178" customWidth="1"/>
  </cols>
  <sheetData>
    <row r="1" spans="1:4" ht="24.75" customHeight="1">
      <c r="A1" s="179" t="s">
        <v>28</v>
      </c>
      <c r="B1" s="179"/>
      <c r="C1" s="179"/>
      <c r="D1" s="179"/>
    </row>
    <row r="2" spans="1:4" ht="24.75" customHeight="1">
      <c r="A2" s="180"/>
      <c r="B2" s="181"/>
      <c r="C2" s="182"/>
      <c r="D2" s="183" t="s">
        <v>29</v>
      </c>
    </row>
    <row r="3" spans="1:4" ht="24.75" customHeight="1">
      <c r="A3" s="184" t="s">
        <v>30</v>
      </c>
      <c r="B3" s="185"/>
      <c r="C3" s="185" t="s">
        <v>31</v>
      </c>
      <c r="D3" s="186"/>
    </row>
    <row r="4" spans="1:4" ht="24.75" customHeight="1">
      <c r="A4" s="184" t="s">
        <v>32</v>
      </c>
      <c r="B4" s="185" t="s">
        <v>33</v>
      </c>
      <c r="C4" s="185" t="s">
        <v>32</v>
      </c>
      <c r="D4" s="186" t="s">
        <v>33</v>
      </c>
    </row>
    <row r="5" spans="1:5" s="176" customFormat="1" ht="24.75" customHeight="1">
      <c r="A5" s="147" t="s">
        <v>34</v>
      </c>
      <c r="B5" s="92">
        <v>761.19</v>
      </c>
      <c r="C5" s="187" t="s">
        <v>35</v>
      </c>
      <c r="D5" s="188">
        <v>779.8</v>
      </c>
      <c r="E5" s="189"/>
    </row>
    <row r="6" spans="1:5" s="176" customFormat="1" ht="24.75" customHeight="1">
      <c r="A6" s="147" t="s">
        <v>36</v>
      </c>
      <c r="B6" s="190">
        <v>0</v>
      </c>
      <c r="C6" s="187" t="s">
        <v>37</v>
      </c>
      <c r="D6" s="188"/>
      <c r="E6" s="189"/>
    </row>
    <row r="7" spans="1:5" s="176" customFormat="1" ht="24.75" customHeight="1">
      <c r="A7" s="191" t="s">
        <v>38</v>
      </c>
      <c r="B7" s="190">
        <v>0</v>
      </c>
      <c r="C7" s="187" t="s">
        <v>39</v>
      </c>
      <c r="D7" s="188">
        <v>0</v>
      </c>
      <c r="E7" s="189"/>
    </row>
    <row r="8" spans="1:5" s="176" customFormat="1" ht="24.75" customHeight="1">
      <c r="A8" s="147" t="s">
        <v>40</v>
      </c>
      <c r="B8" s="190">
        <v>0</v>
      </c>
      <c r="C8" s="187" t="s">
        <v>41</v>
      </c>
      <c r="D8" s="188">
        <v>0</v>
      </c>
      <c r="E8" s="189"/>
    </row>
    <row r="9" spans="1:5" s="176" customFormat="1" ht="24.75" customHeight="1">
      <c r="A9" s="147" t="s">
        <v>42</v>
      </c>
      <c r="B9" s="190">
        <v>0</v>
      </c>
      <c r="C9" s="187" t="s">
        <v>43</v>
      </c>
      <c r="D9" s="188">
        <v>0</v>
      </c>
      <c r="E9" s="189"/>
    </row>
    <row r="10" spans="1:5" s="176" customFormat="1" ht="24.75" customHeight="1">
      <c r="A10" s="191" t="s">
        <v>44</v>
      </c>
      <c r="B10" s="190">
        <v>0</v>
      </c>
      <c r="C10" s="187" t="s">
        <v>45</v>
      </c>
      <c r="D10" s="192">
        <v>0</v>
      </c>
      <c r="E10" s="189"/>
    </row>
    <row r="11" spans="1:5" s="176" customFormat="1" ht="24.75" customHeight="1">
      <c r="A11" s="191" t="s">
        <v>46</v>
      </c>
      <c r="B11" s="190">
        <v>0</v>
      </c>
      <c r="C11" s="187" t="s">
        <v>47</v>
      </c>
      <c r="D11" s="193">
        <v>0</v>
      </c>
      <c r="E11" s="189"/>
    </row>
    <row r="12" spans="1:5" s="176" customFormat="1" ht="24.75" customHeight="1">
      <c r="A12" s="147" t="s">
        <v>48</v>
      </c>
      <c r="B12" s="190">
        <v>0</v>
      </c>
      <c r="C12" s="187" t="s">
        <v>49</v>
      </c>
      <c r="D12" s="194">
        <v>2.5</v>
      </c>
      <c r="E12" s="189"/>
    </row>
    <row r="13" spans="1:5" s="176" customFormat="1" ht="24.75" customHeight="1">
      <c r="A13" s="147" t="s">
        <v>50</v>
      </c>
      <c r="B13" s="190">
        <v>0</v>
      </c>
      <c r="C13" s="187" t="s">
        <v>51</v>
      </c>
      <c r="D13" s="194">
        <v>0</v>
      </c>
      <c r="E13" s="189"/>
    </row>
    <row r="14" spans="1:5" s="176" customFormat="1" ht="24.75" customHeight="1">
      <c r="A14" s="191"/>
      <c r="B14" s="187"/>
      <c r="C14" s="187" t="s">
        <v>52</v>
      </c>
      <c r="D14" s="194"/>
      <c r="E14" s="189"/>
    </row>
    <row r="15" spans="1:5" s="176" customFormat="1" ht="24.75" customHeight="1">
      <c r="A15" s="191"/>
      <c r="B15" s="187"/>
      <c r="C15" s="187" t="s">
        <v>53</v>
      </c>
      <c r="D15" s="194">
        <v>0</v>
      </c>
      <c r="E15" s="189"/>
    </row>
    <row r="16" spans="1:5" s="176" customFormat="1" ht="24.75" customHeight="1">
      <c r="A16" s="147"/>
      <c r="B16" s="187"/>
      <c r="C16" s="187" t="s">
        <v>54</v>
      </c>
      <c r="D16" s="194">
        <v>0</v>
      </c>
      <c r="E16" s="189"/>
    </row>
    <row r="17" spans="1:5" s="176" customFormat="1" ht="24.75" customHeight="1">
      <c r="A17" s="147"/>
      <c r="B17" s="187"/>
      <c r="C17" s="187" t="s">
        <v>55</v>
      </c>
      <c r="D17" s="194">
        <v>0</v>
      </c>
      <c r="E17" s="189"/>
    </row>
    <row r="18" spans="1:5" s="176" customFormat="1" ht="24.75" customHeight="1">
      <c r="A18" s="147"/>
      <c r="B18" s="187"/>
      <c r="C18" s="187" t="s">
        <v>56</v>
      </c>
      <c r="D18" s="194">
        <v>0</v>
      </c>
      <c r="E18" s="189"/>
    </row>
    <row r="19" spans="1:5" s="176" customFormat="1" ht="24.75" customHeight="1">
      <c r="A19" s="147"/>
      <c r="B19" s="187"/>
      <c r="C19" s="187" t="s">
        <v>57</v>
      </c>
      <c r="D19" s="194">
        <v>0</v>
      </c>
      <c r="E19" s="189"/>
    </row>
    <row r="20" spans="1:5" s="176" customFormat="1" ht="24.75" customHeight="1">
      <c r="A20" s="147"/>
      <c r="B20" s="187"/>
      <c r="C20" s="187" t="s">
        <v>58</v>
      </c>
      <c r="D20" s="194">
        <v>0</v>
      </c>
      <c r="E20" s="189"/>
    </row>
    <row r="21" spans="1:5" s="176" customFormat="1" ht="24.75" customHeight="1">
      <c r="A21" s="147"/>
      <c r="B21" s="187"/>
      <c r="C21" s="187" t="s">
        <v>59</v>
      </c>
      <c r="D21" s="194">
        <v>0</v>
      </c>
      <c r="E21" s="189"/>
    </row>
    <row r="22" spans="1:5" s="176" customFormat="1" ht="24.75" customHeight="1">
      <c r="A22" s="147"/>
      <c r="B22" s="187"/>
      <c r="C22" s="187" t="s">
        <v>60</v>
      </c>
      <c r="D22" s="194">
        <v>0</v>
      </c>
      <c r="E22" s="189"/>
    </row>
    <row r="23" spans="1:5" s="176" customFormat="1" ht="24.75" customHeight="1">
      <c r="A23" s="147"/>
      <c r="B23" s="187"/>
      <c r="C23" s="187" t="s">
        <v>61</v>
      </c>
      <c r="D23" s="194">
        <v>0</v>
      </c>
      <c r="E23" s="189"/>
    </row>
    <row r="24" spans="1:5" s="176" customFormat="1" ht="24.75" customHeight="1">
      <c r="A24" s="147"/>
      <c r="B24" s="187"/>
      <c r="C24" s="187" t="s">
        <v>62</v>
      </c>
      <c r="D24" s="194"/>
      <c r="E24" s="189"/>
    </row>
    <row r="25" spans="1:5" s="176" customFormat="1" ht="24.75" customHeight="1">
      <c r="A25" s="147"/>
      <c r="B25" s="187"/>
      <c r="C25" s="187" t="s">
        <v>63</v>
      </c>
      <c r="D25" s="194">
        <v>0</v>
      </c>
      <c r="E25" s="189"/>
    </row>
    <row r="26" spans="1:5" s="176" customFormat="1" ht="24.75" customHeight="1">
      <c r="A26" s="147"/>
      <c r="B26" s="187"/>
      <c r="C26" s="187" t="s">
        <v>64</v>
      </c>
      <c r="D26" s="194">
        <v>0</v>
      </c>
      <c r="E26" s="189"/>
    </row>
    <row r="27" spans="1:5" s="176" customFormat="1" ht="24.75" customHeight="1">
      <c r="A27" s="147"/>
      <c r="B27" s="187"/>
      <c r="C27" s="187" t="s">
        <v>65</v>
      </c>
      <c r="D27" s="194">
        <v>0</v>
      </c>
      <c r="E27" s="189"/>
    </row>
    <row r="28" spans="1:5" s="176" customFormat="1" ht="24.75" customHeight="1">
      <c r="A28" s="147"/>
      <c r="B28" s="187"/>
      <c r="C28" s="187" t="s">
        <v>66</v>
      </c>
      <c r="D28" s="194">
        <v>0</v>
      </c>
      <c r="E28" s="189"/>
    </row>
    <row r="29" spans="1:5" s="176" customFormat="1" ht="24.75" customHeight="1">
      <c r="A29" s="147"/>
      <c r="B29" s="187"/>
      <c r="C29" s="187" t="s">
        <v>67</v>
      </c>
      <c r="D29" s="194">
        <v>0</v>
      </c>
      <c r="E29" s="189"/>
    </row>
    <row r="30" spans="1:5" s="176" customFormat="1" ht="24.75" customHeight="1">
      <c r="A30" s="147"/>
      <c r="B30" s="187"/>
      <c r="C30" s="187" t="s">
        <v>68</v>
      </c>
      <c r="D30" s="194">
        <v>0</v>
      </c>
      <c r="E30" s="189"/>
    </row>
    <row r="31" spans="1:5" s="176" customFormat="1" ht="24.75" customHeight="1">
      <c r="A31" s="147"/>
      <c r="B31" s="187"/>
      <c r="C31" s="187" t="s">
        <v>69</v>
      </c>
      <c r="D31" s="194">
        <v>0</v>
      </c>
      <c r="E31" s="189"/>
    </row>
    <row r="32" spans="1:5" s="176" customFormat="1" ht="24.75" customHeight="1">
      <c r="A32" s="147"/>
      <c r="B32" s="187"/>
      <c r="C32" s="187" t="s">
        <v>70</v>
      </c>
      <c r="D32" s="194">
        <v>0</v>
      </c>
      <c r="E32" s="189"/>
    </row>
    <row r="33" spans="1:4" ht="24.75" customHeight="1">
      <c r="A33" s="195"/>
      <c r="B33" s="196"/>
      <c r="C33" s="196"/>
      <c r="D33" s="197"/>
    </row>
    <row r="34" spans="1:4" ht="24.75" customHeight="1">
      <c r="A34" s="195"/>
      <c r="B34" s="196"/>
      <c r="C34" s="196"/>
      <c r="D34" s="197"/>
    </row>
    <row r="35" spans="1:5" s="176" customFormat="1" ht="24.75" customHeight="1">
      <c r="A35" s="198" t="s">
        <v>71</v>
      </c>
      <c r="B35" s="92">
        <v>761.19</v>
      </c>
      <c r="C35" s="199" t="s">
        <v>72</v>
      </c>
      <c r="D35" s="92">
        <f>SUM(D5:D34)</f>
        <v>782.3</v>
      </c>
      <c r="E35" s="189"/>
    </row>
    <row r="36" spans="1:4" ht="24.75" customHeight="1">
      <c r="A36" s="200"/>
      <c r="B36" s="196"/>
      <c r="C36" s="201"/>
      <c r="D36" s="197"/>
    </row>
    <row r="37" spans="1:4" ht="24.75" customHeight="1">
      <c r="A37" s="200"/>
      <c r="B37" s="196"/>
      <c r="C37" s="201"/>
      <c r="D37" s="197"/>
    </row>
    <row r="38" spans="1:5" s="176" customFormat="1" ht="24.75" customHeight="1">
      <c r="A38" s="147" t="s">
        <v>73</v>
      </c>
      <c r="B38" s="202">
        <v>21.11</v>
      </c>
      <c r="C38" s="187" t="s">
        <v>74</v>
      </c>
      <c r="D38" s="192"/>
      <c r="E38" s="189"/>
    </row>
    <row r="39" spans="1:5" s="176" customFormat="1" ht="24.75" customHeight="1">
      <c r="A39" s="147" t="s">
        <v>75</v>
      </c>
      <c r="B39" s="203">
        <v>0</v>
      </c>
      <c r="C39" s="187"/>
      <c r="D39" s="204"/>
      <c r="E39" s="189"/>
    </row>
    <row r="40" spans="1:4" ht="24.75" customHeight="1">
      <c r="A40" s="205"/>
      <c r="B40" s="206"/>
      <c r="C40" s="207"/>
      <c r="D40" s="197"/>
    </row>
    <row r="41" spans="1:5" s="176" customFormat="1" ht="24.75" customHeight="1">
      <c r="A41" s="198" t="s">
        <v>76</v>
      </c>
      <c r="B41" s="92">
        <f>SUM(B35:B40)</f>
        <v>782.3000000000001</v>
      </c>
      <c r="C41" s="208" t="s">
        <v>77</v>
      </c>
      <c r="D41" s="92">
        <f>D35</f>
        <v>782.3</v>
      </c>
      <c r="E41" s="189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6">
      <selection activeCell="B20" sqref="B2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8"/>
      <c r="B2" s="169" t="s">
        <v>29</v>
      </c>
    </row>
    <row r="3" spans="1:2" ht="24" customHeight="1">
      <c r="A3" s="170" t="s">
        <v>32</v>
      </c>
      <c r="B3" s="171" t="s">
        <v>33</v>
      </c>
    </row>
    <row r="4" spans="1:3" s="11" customFormat="1" ht="24.75" customHeight="1">
      <c r="A4" s="172" t="s">
        <v>34</v>
      </c>
      <c r="B4" s="173">
        <v>761.19</v>
      </c>
      <c r="C4" s="2"/>
    </row>
    <row r="5" spans="1:2" ht="24.75" customHeight="1">
      <c r="A5" s="172" t="s">
        <v>79</v>
      </c>
      <c r="B5" s="173">
        <v>761.19</v>
      </c>
    </row>
    <row r="6" spans="1:2" ht="24.75" customHeight="1">
      <c r="A6" s="172" t="s">
        <v>36</v>
      </c>
      <c r="B6" s="174"/>
    </row>
    <row r="7" spans="1:2" ht="24.75" customHeight="1">
      <c r="A7" s="172" t="s">
        <v>38</v>
      </c>
      <c r="B7" s="174"/>
    </row>
    <row r="8" spans="1:2" ht="24.75" customHeight="1">
      <c r="A8" s="172" t="s">
        <v>40</v>
      </c>
      <c r="B8" s="174"/>
    </row>
    <row r="9" spans="1:2" ht="24.75" customHeight="1">
      <c r="A9" s="172" t="s">
        <v>42</v>
      </c>
      <c r="B9" s="174"/>
    </row>
    <row r="10" spans="1:2" ht="24.75" customHeight="1">
      <c r="A10" s="172" t="s">
        <v>44</v>
      </c>
      <c r="B10" s="174"/>
    </row>
    <row r="11" spans="1:2" ht="24.75" customHeight="1">
      <c r="A11" s="172" t="s">
        <v>46</v>
      </c>
      <c r="B11" s="174"/>
    </row>
    <row r="12" spans="1:2" ht="24.75" customHeight="1">
      <c r="A12" s="172" t="s">
        <v>48</v>
      </c>
      <c r="B12" s="174"/>
    </row>
    <row r="13" spans="1:2" ht="24.75" customHeight="1">
      <c r="A13" s="172" t="s">
        <v>50</v>
      </c>
      <c r="B13" s="174"/>
    </row>
    <row r="14" spans="1:2" ht="24.75" customHeight="1">
      <c r="A14" s="172" t="s">
        <v>80</v>
      </c>
      <c r="B14" s="173">
        <v>761.19</v>
      </c>
    </row>
    <row r="15" spans="1:2" ht="24.75" customHeight="1">
      <c r="A15" s="172" t="s">
        <v>81</v>
      </c>
      <c r="B15" s="174">
        <v>0</v>
      </c>
    </row>
    <row r="16" spans="1:2" ht="24.75" customHeight="1">
      <c r="A16" s="172" t="s">
        <v>81</v>
      </c>
      <c r="B16" s="174">
        <v>0</v>
      </c>
    </row>
    <row r="17" spans="1:2" ht="24.75" customHeight="1">
      <c r="A17" s="172" t="s">
        <v>73</v>
      </c>
      <c r="B17" s="175">
        <v>21.11</v>
      </c>
    </row>
    <row r="18" spans="1:2" ht="24.75" customHeight="1">
      <c r="A18" s="172" t="s">
        <v>82</v>
      </c>
      <c r="B18" s="175">
        <v>21.11</v>
      </c>
    </row>
    <row r="19" spans="1:2" ht="24.75" customHeight="1">
      <c r="A19" s="172" t="s">
        <v>83</v>
      </c>
      <c r="B19" s="175">
        <v>21.11</v>
      </c>
    </row>
    <row r="20" spans="1:2" ht="24.75" customHeight="1">
      <c r="A20" s="172" t="s">
        <v>84</v>
      </c>
      <c r="B20" s="174">
        <v>0</v>
      </c>
    </row>
    <row r="21" spans="1:2" ht="24.75" customHeight="1">
      <c r="A21" s="172" t="s">
        <v>85</v>
      </c>
      <c r="B21" s="174">
        <v>0</v>
      </c>
    </row>
    <row r="22" spans="1:2" ht="24.75" customHeight="1">
      <c r="A22" s="172" t="s">
        <v>86</v>
      </c>
      <c r="B22" s="174">
        <v>0</v>
      </c>
    </row>
    <row r="23" spans="1:2" ht="24.75" customHeight="1">
      <c r="A23" s="172" t="s">
        <v>87</v>
      </c>
      <c r="B23" s="174">
        <v>0</v>
      </c>
    </row>
    <row r="24" spans="1:2" ht="24.75" customHeight="1">
      <c r="A24" s="172" t="s">
        <v>75</v>
      </c>
      <c r="B24" s="174">
        <v>0</v>
      </c>
    </row>
    <row r="25" spans="1:2" ht="24.75" customHeight="1">
      <c r="A25" s="172" t="s">
        <v>88</v>
      </c>
      <c r="B25" s="174">
        <v>0</v>
      </c>
    </row>
    <row r="26" spans="1:2" ht="24.75" customHeight="1">
      <c r="A26" s="172" t="s">
        <v>89</v>
      </c>
      <c r="B26" s="174">
        <v>0</v>
      </c>
    </row>
    <row r="27" spans="1:2" ht="24.75" customHeight="1">
      <c r="A27" s="172" t="s">
        <v>90</v>
      </c>
      <c r="B27" s="174">
        <v>0</v>
      </c>
    </row>
    <row r="28" spans="1:2" ht="24.75" customHeight="1">
      <c r="A28" s="172" t="s">
        <v>91</v>
      </c>
      <c r="B28" s="174">
        <v>0</v>
      </c>
    </row>
    <row r="29" spans="1:2" ht="24.75" customHeight="1">
      <c r="A29" s="172" t="s">
        <v>92</v>
      </c>
      <c r="B29" s="174">
        <v>0</v>
      </c>
    </row>
    <row r="30" spans="1:2" ht="24.75" customHeight="1">
      <c r="A30" s="172" t="s">
        <v>93</v>
      </c>
      <c r="B30" s="173">
        <v>782.3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9" t="s">
        <v>94</v>
      </c>
      <c r="B2" s="149"/>
      <c r="C2" s="149"/>
      <c r="D2" s="149"/>
      <c r="E2" s="149"/>
    </row>
    <row r="3" spans="1:5" ht="24.75" customHeight="1">
      <c r="A3" s="135"/>
      <c r="B3" s="135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0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1">
        <v>4</v>
      </c>
    </row>
    <row r="6" spans="1:7" s="11" customFormat="1" ht="29.25" customHeight="1">
      <c r="A6" s="123" t="s">
        <v>101</v>
      </c>
      <c r="B6" s="92">
        <f>C6+E6</f>
        <v>782.3000000000001</v>
      </c>
      <c r="C6" s="92">
        <f>C7+C10</f>
        <v>761.19</v>
      </c>
      <c r="D6" s="152">
        <v>0</v>
      </c>
      <c r="E6" s="153">
        <v>21.11</v>
      </c>
      <c r="F6" s="2"/>
      <c r="G6" s="2"/>
    </row>
    <row r="7" spans="1:5" ht="29.25" customHeight="1">
      <c r="A7" s="121" t="s">
        <v>102</v>
      </c>
      <c r="B7" s="92">
        <f aca="true" t="shared" si="0" ref="B7:B12">C7+E7</f>
        <v>779.8000000000001</v>
      </c>
      <c r="C7" s="124">
        <v>758.69</v>
      </c>
      <c r="D7" s="154">
        <v>0</v>
      </c>
      <c r="E7" s="155">
        <v>21.11</v>
      </c>
    </row>
    <row r="8" spans="1:5" ht="29.25" customHeight="1">
      <c r="A8" s="121" t="s">
        <v>103</v>
      </c>
      <c r="B8" s="92">
        <f t="shared" si="0"/>
        <v>779.8000000000001</v>
      </c>
      <c r="C8" s="124">
        <v>758.69</v>
      </c>
      <c r="D8" s="154"/>
      <c r="E8" s="155">
        <v>21.11</v>
      </c>
    </row>
    <row r="9" spans="1:5" ht="29.25" customHeight="1">
      <c r="A9" s="121" t="s">
        <v>104</v>
      </c>
      <c r="B9" s="92">
        <f t="shared" si="0"/>
        <v>779.8000000000001</v>
      </c>
      <c r="C9" s="124">
        <v>758.69</v>
      </c>
      <c r="D9" s="154"/>
      <c r="E9" s="155">
        <v>21.11</v>
      </c>
    </row>
    <row r="10" spans="1:5" ht="29.25" customHeight="1">
      <c r="A10" s="123" t="s">
        <v>105</v>
      </c>
      <c r="B10" s="92">
        <f t="shared" si="0"/>
        <v>2.5</v>
      </c>
      <c r="C10" s="92">
        <v>2.5</v>
      </c>
      <c r="D10" s="156"/>
      <c r="E10" s="157"/>
    </row>
    <row r="11" spans="1:5" ht="29.25" customHeight="1">
      <c r="A11" s="123" t="s">
        <v>106</v>
      </c>
      <c r="B11" s="92">
        <f t="shared" si="0"/>
        <v>2.5</v>
      </c>
      <c r="C11" s="140">
        <v>2.5</v>
      </c>
      <c r="D11" s="156"/>
      <c r="E11" s="157"/>
    </row>
    <row r="12" spans="1:5" ht="29.25" customHeight="1">
      <c r="A12" s="123" t="s">
        <v>107</v>
      </c>
      <c r="B12" s="92">
        <f t="shared" si="0"/>
        <v>2.5</v>
      </c>
      <c r="C12" s="140">
        <v>2.5</v>
      </c>
      <c r="D12" s="152"/>
      <c r="E12" s="158"/>
    </row>
    <row r="13" spans="1:5" ht="29.25" customHeight="1">
      <c r="A13" s="123"/>
      <c r="B13" s="159"/>
      <c r="C13" s="160"/>
      <c r="D13" s="161"/>
      <c r="E13" s="162"/>
    </row>
    <row r="14" spans="1:5" ht="29.25" customHeight="1">
      <c r="A14" s="163"/>
      <c r="B14" s="164"/>
      <c r="C14" s="165"/>
      <c r="D14" s="166"/>
      <c r="E14" s="167"/>
    </row>
    <row r="15" spans="1:5" ht="29.25" customHeight="1">
      <c r="A15" s="163"/>
      <c r="B15" s="164"/>
      <c r="C15" s="165"/>
      <c r="D15" s="166"/>
      <c r="E15" s="167"/>
    </row>
    <row r="16" spans="1:5" ht="29.25" customHeight="1">
      <c r="A16" s="163"/>
      <c r="B16" s="164"/>
      <c r="C16" s="165"/>
      <c r="D16" s="166"/>
      <c r="E16" s="167"/>
    </row>
    <row r="17" spans="1:5" ht="29.25" customHeight="1">
      <c r="A17" s="163"/>
      <c r="B17" s="164"/>
      <c r="C17" s="165"/>
      <c r="D17" s="166"/>
      <c r="E17" s="167"/>
    </row>
    <row r="18" spans="1:5" ht="29.25" customHeight="1">
      <c r="A18" s="123"/>
      <c r="B18" s="159"/>
      <c r="C18" s="160"/>
      <c r="D18" s="161"/>
      <c r="E18" s="162"/>
    </row>
    <row r="19" spans="1:5" ht="29.25" customHeight="1">
      <c r="A19" s="123"/>
      <c r="B19" s="159"/>
      <c r="C19" s="160"/>
      <c r="D19" s="161"/>
      <c r="E19" s="162"/>
    </row>
    <row r="20" spans="1:5" ht="29.25" customHeight="1">
      <c r="A20" s="163"/>
      <c r="B20" s="164"/>
      <c r="C20" s="165"/>
      <c r="D20" s="166"/>
      <c r="E20" s="167"/>
    </row>
    <row r="21" spans="1:5" ht="29.25" customHeight="1">
      <c r="A21" s="163"/>
      <c r="B21" s="164"/>
      <c r="C21" s="165"/>
      <c r="D21" s="166"/>
      <c r="E21" s="167"/>
    </row>
    <row r="22" spans="1:5" ht="29.25" customHeight="1">
      <c r="A22" s="163"/>
      <c r="B22" s="164"/>
      <c r="C22" s="165"/>
      <c r="D22" s="166"/>
      <c r="E22" s="167"/>
    </row>
    <row r="23" spans="1:5" ht="29.25" customHeight="1">
      <c r="A23" s="123"/>
      <c r="B23" s="159"/>
      <c r="C23" s="160"/>
      <c r="D23" s="161"/>
      <c r="E23" s="162"/>
    </row>
    <row r="24" spans="1:5" ht="29.25" customHeight="1">
      <c r="A24" s="123"/>
      <c r="B24" s="159"/>
      <c r="C24" s="160"/>
      <c r="D24" s="161"/>
      <c r="E24" s="162"/>
    </row>
    <row r="25" spans="1:5" ht="29.25" customHeight="1">
      <c r="A25" s="163"/>
      <c r="B25" s="164"/>
      <c r="C25" s="165"/>
      <c r="D25" s="166"/>
      <c r="E25" s="16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9" t="s">
        <v>108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2:98" ht="16.5" customHeight="1">
      <c r="B3" s="131"/>
      <c r="C3" s="132"/>
      <c r="D3" s="4" t="s">
        <v>29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</row>
    <row r="4" spans="1:98" ht="16.5" customHeight="1">
      <c r="A4" s="5" t="s">
        <v>109</v>
      </c>
      <c r="B4" s="7"/>
      <c r="C4" s="134" t="s">
        <v>110</v>
      </c>
      <c r="D4" s="13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6" t="s">
        <v>32</v>
      </c>
      <c r="D5" s="135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6" t="s">
        <v>111</v>
      </c>
      <c r="B6" s="92">
        <v>761.19</v>
      </c>
      <c r="C6" s="137" t="s">
        <v>112</v>
      </c>
      <c r="D6" s="92">
        <v>782.3</v>
      </c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2"/>
    </row>
    <row r="7" spans="1:99" s="11" customFormat="1" ht="16.5" customHeight="1">
      <c r="A7" s="136" t="s">
        <v>113</v>
      </c>
      <c r="B7" s="92">
        <v>761.19</v>
      </c>
      <c r="C7" s="137" t="s">
        <v>114</v>
      </c>
      <c r="D7" s="140">
        <v>779.8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2"/>
    </row>
    <row r="8" spans="1:99" s="11" customFormat="1" ht="16.5" customHeight="1">
      <c r="A8" s="136" t="s">
        <v>115</v>
      </c>
      <c r="B8" s="141">
        <v>0</v>
      </c>
      <c r="C8" s="137" t="s">
        <v>116</v>
      </c>
      <c r="D8" s="142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2"/>
    </row>
    <row r="9" spans="1:99" s="11" customFormat="1" ht="16.5" customHeight="1">
      <c r="A9" s="136" t="s">
        <v>117</v>
      </c>
      <c r="B9" s="141"/>
      <c r="C9" s="137" t="s">
        <v>118</v>
      </c>
      <c r="D9" s="142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2"/>
    </row>
    <row r="10" spans="1:99" s="11" customFormat="1" ht="16.5" customHeight="1">
      <c r="A10" s="136"/>
      <c r="B10" s="143"/>
      <c r="C10" s="137" t="s">
        <v>119</v>
      </c>
      <c r="D10" s="142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2"/>
    </row>
    <row r="11" spans="1:99" s="11" customFormat="1" ht="16.5" customHeight="1">
      <c r="A11" s="136"/>
      <c r="B11" s="143"/>
      <c r="C11" s="137" t="s">
        <v>120</v>
      </c>
      <c r="D11" s="14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2"/>
    </row>
    <row r="12" spans="1:99" s="11" customFormat="1" ht="16.5" customHeight="1">
      <c r="A12" s="136"/>
      <c r="B12" s="143"/>
      <c r="C12" s="137" t="s">
        <v>121</v>
      </c>
      <c r="D12" s="14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2"/>
    </row>
    <row r="13" spans="1:99" s="11" customFormat="1" ht="16.5" customHeight="1">
      <c r="A13" s="144"/>
      <c r="B13" s="141"/>
      <c r="C13" s="137" t="s">
        <v>122</v>
      </c>
      <c r="D13" s="14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2"/>
    </row>
    <row r="14" spans="1:99" s="11" customFormat="1" ht="16.5" customHeight="1">
      <c r="A14" s="144"/>
      <c r="B14" s="145"/>
      <c r="C14" s="137" t="s">
        <v>123</v>
      </c>
      <c r="D14" s="142">
        <v>2.5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2"/>
    </row>
    <row r="15" spans="1:99" s="11" customFormat="1" ht="16.5" customHeight="1">
      <c r="A15" s="144"/>
      <c r="B15" s="141"/>
      <c r="C15" s="137" t="s">
        <v>124</v>
      </c>
      <c r="D15" s="146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2"/>
    </row>
    <row r="16" spans="1:99" s="11" customFormat="1" ht="16.5" customHeight="1">
      <c r="A16" s="144"/>
      <c r="B16" s="141"/>
      <c r="C16" s="137" t="s">
        <v>125</v>
      </c>
      <c r="D16" s="146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2"/>
    </row>
    <row r="17" spans="1:99" s="11" customFormat="1" ht="16.5" customHeight="1">
      <c r="A17" s="144"/>
      <c r="B17" s="141"/>
      <c r="C17" s="137" t="s">
        <v>126</v>
      </c>
      <c r="D17" s="146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2"/>
    </row>
    <row r="18" spans="1:99" s="11" customFormat="1" ht="16.5" customHeight="1">
      <c r="A18" s="144"/>
      <c r="B18" s="141"/>
      <c r="C18" s="137" t="s">
        <v>127</v>
      </c>
      <c r="D18" s="146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2"/>
    </row>
    <row r="19" spans="1:99" s="11" customFormat="1" ht="16.5" customHeight="1">
      <c r="A19" s="144"/>
      <c r="B19" s="141"/>
      <c r="C19" s="137" t="s">
        <v>128</v>
      </c>
      <c r="D19" s="146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2"/>
    </row>
    <row r="20" spans="1:99" s="11" customFormat="1" ht="16.5" customHeight="1">
      <c r="A20" s="144"/>
      <c r="B20" s="141"/>
      <c r="C20" s="137" t="s">
        <v>129</v>
      </c>
      <c r="D20" s="146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2"/>
    </row>
    <row r="21" spans="1:99" s="11" customFormat="1" ht="16.5" customHeight="1">
      <c r="A21" s="144"/>
      <c r="B21" s="141"/>
      <c r="C21" s="137" t="s">
        <v>130</v>
      </c>
      <c r="D21" s="146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2"/>
    </row>
    <row r="22" spans="1:99" s="11" customFormat="1" ht="16.5" customHeight="1">
      <c r="A22" s="144"/>
      <c r="B22" s="141"/>
      <c r="C22" s="137" t="s">
        <v>131</v>
      </c>
      <c r="D22" s="146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2"/>
    </row>
    <row r="23" spans="1:99" s="11" customFormat="1" ht="16.5" customHeight="1">
      <c r="A23" s="144"/>
      <c r="B23" s="141"/>
      <c r="C23" s="137" t="s">
        <v>132</v>
      </c>
      <c r="D23" s="146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2"/>
    </row>
    <row r="24" spans="1:99" s="11" customFormat="1" ht="16.5" customHeight="1">
      <c r="A24" s="144"/>
      <c r="B24" s="141"/>
      <c r="C24" s="137" t="s">
        <v>133</v>
      </c>
      <c r="D24" s="146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2"/>
    </row>
    <row r="25" spans="1:99" s="11" customFormat="1" ht="16.5" customHeight="1">
      <c r="A25" s="144"/>
      <c r="B25" s="141"/>
      <c r="C25" s="137" t="s">
        <v>134</v>
      </c>
      <c r="D25" s="146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2"/>
    </row>
    <row r="26" spans="1:99" s="11" customFormat="1" ht="16.5" customHeight="1">
      <c r="A26" s="144"/>
      <c r="B26" s="141"/>
      <c r="C26" s="137" t="s">
        <v>135</v>
      </c>
      <c r="D26" s="14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2"/>
    </row>
    <row r="27" spans="1:99" s="11" customFormat="1" ht="16.5" customHeight="1">
      <c r="A27" s="144"/>
      <c r="B27" s="141"/>
      <c r="C27" s="137" t="s">
        <v>136</v>
      </c>
      <c r="D27" s="146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2"/>
    </row>
    <row r="28" spans="1:99" s="11" customFormat="1" ht="16.5" customHeight="1">
      <c r="A28" s="144"/>
      <c r="B28" s="141"/>
      <c r="C28" s="137" t="s">
        <v>137</v>
      </c>
      <c r="D28" s="146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2"/>
    </row>
    <row r="29" spans="1:99" s="11" customFormat="1" ht="16.5" customHeight="1">
      <c r="A29" s="144"/>
      <c r="B29" s="141"/>
      <c r="C29" s="137" t="s">
        <v>138</v>
      </c>
      <c r="D29" s="14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2"/>
    </row>
    <row r="30" spans="1:99" s="11" customFormat="1" ht="16.5" customHeight="1">
      <c r="A30" s="147" t="s">
        <v>139</v>
      </c>
      <c r="B30" s="148">
        <v>21.11</v>
      </c>
      <c r="C30" s="137" t="s">
        <v>140</v>
      </c>
      <c r="D30" s="14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2"/>
    </row>
    <row r="31" spans="1:99" s="11" customFormat="1" ht="16.5" customHeight="1">
      <c r="A31" s="144"/>
      <c r="B31" s="141"/>
      <c r="C31" s="137" t="s">
        <v>141</v>
      </c>
      <c r="D31" s="146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2"/>
    </row>
    <row r="32" spans="1:99" s="11" customFormat="1" ht="16.5" customHeight="1">
      <c r="A32" s="144"/>
      <c r="B32" s="141"/>
      <c r="C32" s="137" t="s">
        <v>142</v>
      </c>
      <c r="D32" s="146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2"/>
    </row>
    <row r="33" spans="1:99" s="11" customFormat="1" ht="16.5" customHeight="1">
      <c r="A33" s="144"/>
      <c r="B33" s="141"/>
      <c r="C33" s="137" t="s">
        <v>143</v>
      </c>
      <c r="D33" s="146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2"/>
    </row>
    <row r="34" spans="1:98" ht="16.5" customHeight="1">
      <c r="A34" s="134" t="s">
        <v>144</v>
      </c>
      <c r="B34" s="92">
        <v>782.3</v>
      </c>
      <c r="C34" s="6" t="s">
        <v>145</v>
      </c>
      <c r="D34" s="92">
        <v>782.3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portrait" paperSize="9" scale="8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147</v>
      </c>
      <c r="B4" s="6" t="s">
        <v>101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6" t="s">
        <v>101</v>
      </c>
      <c r="J5" s="116" t="s">
        <v>97</v>
      </c>
      <c r="K5" s="117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8" t="s">
        <v>101</v>
      </c>
      <c r="B7" s="92">
        <v>761.19</v>
      </c>
      <c r="C7" s="92">
        <v>761.19</v>
      </c>
      <c r="D7" s="92">
        <v>761.19</v>
      </c>
      <c r="E7" s="127"/>
      <c r="F7" s="127">
        <f aca="true" t="shared" si="0" ref="F7:K7">F8</f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0">
        <f t="shared" si="0"/>
        <v>0</v>
      </c>
      <c r="L7" s="2"/>
      <c r="M7" s="2"/>
    </row>
    <row r="8" spans="1:11" ht="24.75" customHeight="1">
      <c r="A8" s="118" t="s">
        <v>151</v>
      </c>
      <c r="B8" s="92">
        <v>761.19</v>
      </c>
      <c r="C8" s="92">
        <v>761.19</v>
      </c>
      <c r="D8" s="92">
        <v>761.19</v>
      </c>
      <c r="E8" s="127">
        <f aca="true" t="shared" si="1" ref="C8:K8">SUM(E9:E10)</f>
        <v>0</v>
      </c>
      <c r="F8" s="127">
        <f t="shared" si="1"/>
        <v>0</v>
      </c>
      <c r="G8" s="127">
        <f t="shared" si="1"/>
        <v>0</v>
      </c>
      <c r="H8" s="127">
        <f t="shared" si="1"/>
        <v>0</v>
      </c>
      <c r="I8" s="127">
        <f t="shared" si="1"/>
        <v>0</v>
      </c>
      <c r="J8" s="127">
        <f t="shared" si="1"/>
        <v>0</v>
      </c>
      <c r="K8" s="120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9" sqref="B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152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148</v>
      </c>
      <c r="D3" s="6"/>
      <c r="E3" s="7"/>
    </row>
    <row r="4" spans="1:5" ht="24.75" customHeight="1">
      <c r="A4" s="5" t="s">
        <v>153</v>
      </c>
      <c r="B4" s="6" t="s">
        <v>154</v>
      </c>
      <c r="C4" s="116" t="s">
        <v>101</v>
      </c>
      <c r="D4" s="116" t="s">
        <v>97</v>
      </c>
      <c r="E4" s="11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8"/>
      <c r="B6" s="119" t="s">
        <v>101</v>
      </c>
      <c r="C6" s="92">
        <f>C7+C10</f>
        <v>761.19</v>
      </c>
      <c r="D6" s="92">
        <f>D7+D10</f>
        <v>761.19</v>
      </c>
      <c r="E6" s="120"/>
      <c r="F6" s="2"/>
      <c r="G6" s="2"/>
    </row>
    <row r="7" spans="1:5" ht="24.75" customHeight="1">
      <c r="A7" s="118" t="s">
        <v>155</v>
      </c>
      <c r="B7" s="121" t="s">
        <v>148</v>
      </c>
      <c r="C7" s="92">
        <v>758.69</v>
      </c>
      <c r="D7" s="92">
        <v>758.69</v>
      </c>
      <c r="E7" s="122"/>
    </row>
    <row r="8" spans="1:5" ht="24.75" customHeight="1">
      <c r="A8" s="8" t="s">
        <v>156</v>
      </c>
      <c r="B8" s="123" t="s">
        <v>157</v>
      </c>
      <c r="C8" s="124">
        <v>758.69</v>
      </c>
      <c r="D8" s="124">
        <v>758.69</v>
      </c>
      <c r="E8" s="122"/>
    </row>
    <row r="9" spans="1:5" ht="24.75" customHeight="1">
      <c r="A9" s="8" t="s">
        <v>158</v>
      </c>
      <c r="B9" s="121" t="s">
        <v>159</v>
      </c>
      <c r="C9" s="124">
        <v>758.69</v>
      </c>
      <c r="D9" s="124">
        <v>758.69</v>
      </c>
      <c r="E9" s="122"/>
    </row>
    <row r="10" spans="1:5" ht="24.75" customHeight="1">
      <c r="A10" s="125" t="s">
        <v>160</v>
      </c>
      <c r="B10" s="125" t="s">
        <v>161</v>
      </c>
      <c r="C10" s="92">
        <v>2.5</v>
      </c>
      <c r="D10" s="92">
        <v>2.5</v>
      </c>
      <c r="E10" s="126"/>
    </row>
    <row r="11" spans="1:5" ht="24.75" customHeight="1">
      <c r="A11" s="8" t="s">
        <v>162</v>
      </c>
      <c r="B11" s="121" t="s">
        <v>163</v>
      </c>
      <c r="C11" s="124">
        <v>2.5</v>
      </c>
      <c r="D11" s="124">
        <v>2.5</v>
      </c>
      <c r="E11" s="126"/>
    </row>
    <row r="12" spans="1:5" ht="24.75" customHeight="1">
      <c r="A12" s="8" t="s">
        <v>164</v>
      </c>
      <c r="B12" s="121" t="s">
        <v>165</v>
      </c>
      <c r="C12" s="124">
        <v>2.5</v>
      </c>
      <c r="D12" s="124">
        <v>2.5</v>
      </c>
      <c r="E12" s="122"/>
    </row>
    <row r="13" spans="1:5" ht="24.75" customHeight="1">
      <c r="A13" s="118"/>
      <c r="B13" s="119"/>
      <c r="C13" s="127"/>
      <c r="D13" s="127"/>
      <c r="E13" s="120"/>
    </row>
    <row r="14" spans="1:5" ht="24.75" customHeight="1">
      <c r="A14" s="8"/>
      <c r="B14" s="128"/>
      <c r="C14" s="9"/>
      <c r="D14" s="9"/>
      <c r="E14" s="10"/>
    </row>
    <row r="15" spans="1:5" ht="24.75" customHeight="1">
      <c r="A15" s="8"/>
      <c r="B15" s="128"/>
      <c r="C15" s="9"/>
      <c r="D15" s="9"/>
      <c r="E15" s="10"/>
    </row>
    <row r="16" spans="1:5" ht="24.75" customHeight="1">
      <c r="A16" s="8"/>
      <c r="B16" s="128"/>
      <c r="C16" s="9"/>
      <c r="D16" s="9"/>
      <c r="E16" s="10"/>
    </row>
    <row r="17" spans="1:5" ht="24.75" customHeight="1">
      <c r="A17" s="8"/>
      <c r="B17" s="128"/>
      <c r="C17" s="9"/>
      <c r="D17" s="9"/>
      <c r="E17" s="10"/>
    </row>
    <row r="18" spans="1:5" ht="24.75" customHeight="1">
      <c r="A18" s="118"/>
      <c r="B18" s="119"/>
      <c r="C18" s="127"/>
      <c r="D18" s="127"/>
      <c r="E18" s="120"/>
    </row>
    <row r="19" spans="1:5" ht="24.75" customHeight="1">
      <c r="A19" s="118"/>
      <c r="B19" s="119"/>
      <c r="C19" s="127"/>
      <c r="D19" s="127"/>
      <c r="E19" s="120"/>
    </row>
    <row r="20" spans="1:5" ht="24.75" customHeight="1">
      <c r="A20" s="8"/>
      <c r="B20" s="128"/>
      <c r="C20" s="9"/>
      <c r="D20" s="9"/>
      <c r="E20" s="10"/>
    </row>
    <row r="21" spans="1:5" ht="24.75" customHeight="1">
      <c r="A21" s="8"/>
      <c r="B21" s="128"/>
      <c r="C21" s="9"/>
      <c r="D21" s="9"/>
      <c r="E21" s="10"/>
    </row>
    <row r="22" spans="1:5" ht="24.75" customHeight="1">
      <c r="A22" s="8"/>
      <c r="B22" s="128"/>
      <c r="C22" s="9"/>
      <c r="D22" s="9"/>
      <c r="E22" s="10"/>
    </row>
    <row r="23" spans="1:5" ht="24.75" customHeight="1">
      <c r="A23" s="118"/>
      <c r="B23" s="119"/>
      <c r="C23" s="127"/>
      <c r="D23" s="127"/>
      <c r="E23" s="120"/>
    </row>
    <row r="24" spans="1:5" ht="24.75" customHeight="1">
      <c r="A24" s="118"/>
      <c r="B24" s="119"/>
      <c r="C24" s="127"/>
      <c r="D24" s="127"/>
      <c r="E24" s="120"/>
    </row>
    <row r="25" spans="1:5" ht="24.75" customHeight="1">
      <c r="A25" s="8"/>
      <c r="B25" s="128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portrait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F9" sqref="F9"/>
    </sheetView>
  </sheetViews>
  <sheetFormatPr defaultColWidth="9.140625" defaultRowHeight="12.75" customHeight="1"/>
  <cols>
    <col min="1" max="1" width="13.140625" style="64" customWidth="1"/>
    <col min="2" max="2" width="11.28125" style="64" customWidth="1"/>
    <col min="3" max="3" width="20.57421875" style="65" customWidth="1"/>
    <col min="4" max="4" width="10.57421875" style="2" customWidth="1"/>
    <col min="5" max="5" width="13.140625" style="2" customWidth="1"/>
    <col min="6" max="6" width="12.7109375" style="2" customWidth="1"/>
    <col min="7" max="8" width="9.28125" style="2" customWidth="1"/>
    <col min="9" max="240" width="9.140625" style="46" customWidth="1"/>
    <col min="241" max="16384" width="9.140625" style="47" customWidth="1"/>
  </cols>
  <sheetData>
    <row r="1" spans="1:6" ht="30" customHeight="1">
      <c r="A1" s="66" t="s">
        <v>166</v>
      </c>
      <c r="B1" s="66"/>
      <c r="C1" s="67"/>
      <c r="D1" s="66"/>
      <c r="E1" s="66"/>
      <c r="F1" s="66"/>
    </row>
    <row r="2" spans="1:6" ht="19.5" customHeight="1">
      <c r="A2" s="68"/>
      <c r="B2" s="69"/>
      <c r="C2" s="70"/>
      <c r="D2" s="71"/>
      <c r="E2" s="71"/>
      <c r="F2" s="72" t="s">
        <v>167</v>
      </c>
    </row>
    <row r="3" spans="1:8" ht="16.5" customHeight="1">
      <c r="A3" s="73" t="s">
        <v>168</v>
      </c>
      <c r="B3" s="74" t="s">
        <v>169</v>
      </c>
      <c r="C3" s="74" t="s">
        <v>170</v>
      </c>
      <c r="D3" s="75" t="s">
        <v>101</v>
      </c>
      <c r="E3" s="76"/>
      <c r="F3" s="76"/>
      <c r="G3" s="76"/>
      <c r="H3" s="77"/>
    </row>
    <row r="4" spans="1:8" ht="15.75" customHeight="1">
      <c r="A4" s="78"/>
      <c r="B4" s="79"/>
      <c r="C4" s="79"/>
      <c r="D4" s="80" t="s">
        <v>171</v>
      </c>
      <c r="E4" s="80" t="s">
        <v>172</v>
      </c>
      <c r="F4" s="80" t="s">
        <v>173</v>
      </c>
      <c r="G4" s="81" t="s">
        <v>174</v>
      </c>
      <c r="H4" s="81" t="s">
        <v>175</v>
      </c>
    </row>
    <row r="5" spans="1:8" ht="21" customHeight="1">
      <c r="A5" s="82" t="s">
        <v>100</v>
      </c>
      <c r="B5" s="82" t="s">
        <v>100</v>
      </c>
      <c r="C5" s="82" t="s">
        <v>100</v>
      </c>
      <c r="D5" s="83">
        <v>1</v>
      </c>
      <c r="E5" s="83">
        <v>2</v>
      </c>
      <c r="F5" s="83">
        <v>3</v>
      </c>
      <c r="G5" s="84"/>
      <c r="H5" s="84"/>
    </row>
    <row r="6" spans="1:8" ht="21" customHeight="1">
      <c r="A6" s="85"/>
      <c r="B6" s="85"/>
      <c r="C6" s="86" t="s">
        <v>101</v>
      </c>
      <c r="D6" s="87">
        <f aca="true" t="shared" si="0" ref="D6:H6">D7+D20+D48+D52</f>
        <v>761.19</v>
      </c>
      <c r="E6" s="87">
        <f t="shared" si="0"/>
        <v>235.2</v>
      </c>
      <c r="F6" s="87">
        <f t="shared" si="0"/>
        <v>30</v>
      </c>
      <c r="G6" s="87">
        <f t="shared" si="0"/>
        <v>65</v>
      </c>
      <c r="H6" s="87">
        <f t="shared" si="0"/>
        <v>430.99</v>
      </c>
    </row>
    <row r="7" spans="1:8" ht="21" customHeight="1">
      <c r="A7" s="88"/>
      <c r="B7" s="88"/>
      <c r="C7" s="89" t="s">
        <v>151</v>
      </c>
      <c r="D7" s="87">
        <f>D8+D21+D49+D53</f>
        <v>761.19</v>
      </c>
      <c r="E7" s="87">
        <f>E8+E21+E49+E53</f>
        <v>235.2</v>
      </c>
      <c r="F7" s="87">
        <f>F8+F21+F49+F53</f>
        <v>30</v>
      </c>
      <c r="G7" s="87">
        <f>G8+G21+G49+G53</f>
        <v>65</v>
      </c>
      <c r="H7" s="87">
        <f>H8+H21+H49+H53</f>
        <v>430.99</v>
      </c>
    </row>
    <row r="8" spans="1:8" ht="21" customHeight="1">
      <c r="A8" s="90">
        <v>501</v>
      </c>
      <c r="B8" s="90">
        <v>301</v>
      </c>
      <c r="C8" s="91" t="s">
        <v>176</v>
      </c>
      <c r="D8" s="92">
        <f>E8+F8+G8+H8</f>
        <v>348.5</v>
      </c>
      <c r="E8" s="92">
        <v>232.7</v>
      </c>
      <c r="F8" s="87"/>
      <c r="G8" s="93"/>
      <c r="H8" s="92">
        <v>115.8</v>
      </c>
    </row>
    <row r="9" spans="1:8" ht="21" customHeight="1">
      <c r="A9" s="94">
        <v>5011</v>
      </c>
      <c r="B9" s="95" t="s">
        <v>177</v>
      </c>
      <c r="C9" s="96" t="s">
        <v>178</v>
      </c>
      <c r="D9" s="92">
        <f aca="true" t="shared" si="1" ref="D9:D40">E9+F9+G9+H9</f>
        <v>202.69</v>
      </c>
      <c r="E9" s="30">
        <v>86.89</v>
      </c>
      <c r="F9" s="31"/>
      <c r="G9" s="93"/>
      <c r="H9" s="30">
        <v>115.8</v>
      </c>
    </row>
    <row r="10" spans="1:8" ht="21" customHeight="1">
      <c r="A10" s="94">
        <v>5011</v>
      </c>
      <c r="B10" s="95" t="s">
        <v>179</v>
      </c>
      <c r="C10" s="96" t="s">
        <v>180</v>
      </c>
      <c r="D10" s="92">
        <f t="shared" si="1"/>
        <v>126.11</v>
      </c>
      <c r="E10" s="30">
        <v>126.11</v>
      </c>
      <c r="F10" s="31"/>
      <c r="G10" s="97"/>
      <c r="H10" s="97"/>
    </row>
    <row r="11" spans="1:8" ht="21" customHeight="1">
      <c r="A11" s="94">
        <v>5011</v>
      </c>
      <c r="B11" s="95" t="s">
        <v>181</v>
      </c>
      <c r="C11" s="96" t="s">
        <v>182</v>
      </c>
      <c r="D11" s="92">
        <f t="shared" si="1"/>
        <v>0</v>
      </c>
      <c r="E11" s="32"/>
      <c r="F11" s="31"/>
      <c r="G11" s="97"/>
      <c r="H11" s="97"/>
    </row>
    <row r="12" spans="1:8" ht="21" customHeight="1">
      <c r="A12" s="95" t="s">
        <v>183</v>
      </c>
      <c r="B12" s="95" t="s">
        <v>184</v>
      </c>
      <c r="C12" s="98" t="s">
        <v>185</v>
      </c>
      <c r="D12" s="92">
        <f t="shared" si="1"/>
        <v>0</v>
      </c>
      <c r="E12" s="30"/>
      <c r="F12" s="31"/>
      <c r="G12" s="97"/>
      <c r="H12" s="97"/>
    </row>
    <row r="13" spans="1:8" ht="21" customHeight="1">
      <c r="A13" s="95" t="s">
        <v>183</v>
      </c>
      <c r="B13" s="95" t="s">
        <v>186</v>
      </c>
      <c r="C13" s="96" t="s">
        <v>187</v>
      </c>
      <c r="D13" s="92">
        <f t="shared" si="1"/>
        <v>0</v>
      </c>
      <c r="E13" s="30"/>
      <c r="F13" s="31"/>
      <c r="G13" s="97"/>
      <c r="H13" s="97"/>
    </row>
    <row r="14" spans="1:8" ht="21" customHeight="1">
      <c r="A14" s="95" t="s">
        <v>183</v>
      </c>
      <c r="B14" s="95" t="s">
        <v>188</v>
      </c>
      <c r="C14" s="96" t="s">
        <v>189</v>
      </c>
      <c r="D14" s="92">
        <f t="shared" si="1"/>
        <v>0</v>
      </c>
      <c r="E14" s="30"/>
      <c r="F14" s="31"/>
      <c r="G14" s="97"/>
      <c r="H14" s="97"/>
    </row>
    <row r="15" spans="1:8" ht="21" customHeight="1">
      <c r="A15" s="95" t="s">
        <v>183</v>
      </c>
      <c r="B15" s="95" t="s">
        <v>190</v>
      </c>
      <c r="C15" s="96" t="s">
        <v>191</v>
      </c>
      <c r="D15" s="92">
        <f t="shared" si="1"/>
        <v>0</v>
      </c>
      <c r="E15" s="30"/>
      <c r="F15" s="31"/>
      <c r="G15" s="97"/>
      <c r="H15" s="97"/>
    </row>
    <row r="16" spans="1:8" ht="21" customHeight="1">
      <c r="A16" s="95" t="s">
        <v>183</v>
      </c>
      <c r="B16" s="95" t="s">
        <v>192</v>
      </c>
      <c r="C16" s="96" t="s">
        <v>193</v>
      </c>
      <c r="D16" s="92">
        <f t="shared" si="1"/>
        <v>0</v>
      </c>
      <c r="E16" s="30"/>
      <c r="F16" s="31"/>
      <c r="G16" s="97"/>
      <c r="H16" s="97"/>
    </row>
    <row r="17" spans="1:8" ht="21" customHeight="1">
      <c r="A17" s="99" t="s">
        <v>194</v>
      </c>
      <c r="B17" s="99" t="s">
        <v>195</v>
      </c>
      <c r="C17" s="96" t="s">
        <v>196</v>
      </c>
      <c r="D17" s="92">
        <f t="shared" si="1"/>
        <v>19.7</v>
      </c>
      <c r="E17" s="30">
        <v>19.7</v>
      </c>
      <c r="F17" s="87"/>
      <c r="G17" s="97"/>
      <c r="H17" s="97"/>
    </row>
    <row r="18" spans="1:8" ht="21" customHeight="1">
      <c r="A18" s="95" t="s">
        <v>197</v>
      </c>
      <c r="B18" s="95" t="s">
        <v>198</v>
      </c>
      <c r="C18" s="96" t="s">
        <v>199</v>
      </c>
      <c r="D18" s="92">
        <f t="shared" si="1"/>
        <v>0</v>
      </c>
      <c r="E18" s="30"/>
      <c r="F18" s="31"/>
      <c r="G18" s="97"/>
      <c r="H18" s="97"/>
    </row>
    <row r="19" spans="1:8" ht="21" customHeight="1">
      <c r="A19" s="95" t="s">
        <v>197</v>
      </c>
      <c r="B19" s="95" t="s">
        <v>200</v>
      </c>
      <c r="C19" s="96" t="s">
        <v>201</v>
      </c>
      <c r="D19" s="92">
        <f t="shared" si="1"/>
        <v>0</v>
      </c>
      <c r="E19" s="30"/>
      <c r="F19" s="31"/>
      <c r="G19" s="97"/>
      <c r="H19" s="97"/>
    </row>
    <row r="20" spans="1:8" ht="21" customHeight="1">
      <c r="A20" s="95" t="s">
        <v>197</v>
      </c>
      <c r="B20" s="95" t="s">
        <v>202</v>
      </c>
      <c r="C20" s="96" t="s">
        <v>203</v>
      </c>
      <c r="D20" s="92">
        <f t="shared" si="1"/>
        <v>0</v>
      </c>
      <c r="E20" s="30"/>
      <c r="F20" s="31"/>
      <c r="G20" s="97"/>
      <c r="H20" s="97"/>
    </row>
    <row r="21" spans="1:8" ht="21" customHeight="1">
      <c r="A21" s="100">
        <v>502</v>
      </c>
      <c r="B21" s="100">
        <v>302</v>
      </c>
      <c r="C21" s="101" t="s">
        <v>204</v>
      </c>
      <c r="D21" s="92">
        <f t="shared" si="1"/>
        <v>355</v>
      </c>
      <c r="E21" s="87"/>
      <c r="F21" s="87">
        <v>30</v>
      </c>
      <c r="G21" s="87">
        <v>65</v>
      </c>
      <c r="H21" s="87">
        <v>260</v>
      </c>
    </row>
    <row r="22" spans="1:8" ht="21" customHeight="1">
      <c r="A22" s="95" t="s">
        <v>205</v>
      </c>
      <c r="B22" s="95" t="s">
        <v>206</v>
      </c>
      <c r="C22" s="96" t="s">
        <v>207</v>
      </c>
      <c r="D22" s="92">
        <f t="shared" si="1"/>
        <v>271.7</v>
      </c>
      <c r="E22" s="31"/>
      <c r="F22" s="30">
        <v>8.7</v>
      </c>
      <c r="G22" s="31">
        <v>3</v>
      </c>
      <c r="H22" s="31">
        <v>260</v>
      </c>
    </row>
    <row r="23" spans="1:8" ht="21" customHeight="1">
      <c r="A23" s="95" t="s">
        <v>205</v>
      </c>
      <c r="B23" s="95" t="s">
        <v>208</v>
      </c>
      <c r="C23" s="96" t="s">
        <v>209</v>
      </c>
      <c r="D23" s="92">
        <f t="shared" si="1"/>
        <v>8.5</v>
      </c>
      <c r="E23" s="31"/>
      <c r="F23" s="30">
        <v>6.5</v>
      </c>
      <c r="G23" s="30">
        <v>2</v>
      </c>
      <c r="H23" s="97"/>
    </row>
    <row r="24" spans="1:8" ht="21" customHeight="1">
      <c r="A24" s="95" t="s">
        <v>205</v>
      </c>
      <c r="B24" s="95" t="s">
        <v>210</v>
      </c>
      <c r="C24" s="96" t="s">
        <v>211</v>
      </c>
      <c r="D24" s="92">
        <f t="shared" si="1"/>
        <v>0.11</v>
      </c>
      <c r="E24" s="102"/>
      <c r="F24" s="32">
        <v>0.11</v>
      </c>
      <c r="G24" s="97"/>
      <c r="H24" s="97"/>
    </row>
    <row r="25" spans="1:8" ht="21" customHeight="1">
      <c r="A25" s="95" t="s">
        <v>205</v>
      </c>
      <c r="B25" s="95" t="s">
        <v>212</v>
      </c>
      <c r="C25" s="96" t="s">
        <v>213</v>
      </c>
      <c r="D25" s="92">
        <f t="shared" si="1"/>
        <v>0</v>
      </c>
      <c r="E25" s="102"/>
      <c r="F25" s="32"/>
      <c r="G25" s="97"/>
      <c r="H25" s="97"/>
    </row>
    <row r="26" spans="1:8" ht="21" customHeight="1">
      <c r="A26" s="95" t="s">
        <v>205</v>
      </c>
      <c r="B26" s="95" t="s">
        <v>214</v>
      </c>
      <c r="C26" s="96" t="s">
        <v>215</v>
      </c>
      <c r="D26" s="92">
        <f t="shared" si="1"/>
        <v>0</v>
      </c>
      <c r="E26" s="31"/>
      <c r="F26" s="30"/>
      <c r="G26" s="97"/>
      <c r="H26" s="97"/>
    </row>
    <row r="27" spans="1:8" ht="21" customHeight="1">
      <c r="A27" s="95" t="s">
        <v>205</v>
      </c>
      <c r="B27" s="95" t="s">
        <v>216</v>
      </c>
      <c r="C27" s="96" t="s">
        <v>217</v>
      </c>
      <c r="D27" s="92">
        <f t="shared" si="1"/>
        <v>0</v>
      </c>
      <c r="E27" s="31"/>
      <c r="F27" s="30"/>
      <c r="G27" s="97"/>
      <c r="H27" s="97"/>
    </row>
    <row r="28" spans="1:8" ht="21" customHeight="1">
      <c r="A28" s="95" t="s">
        <v>205</v>
      </c>
      <c r="B28" s="95" t="s">
        <v>218</v>
      </c>
      <c r="C28" s="96" t="s">
        <v>219</v>
      </c>
      <c r="D28" s="92">
        <f t="shared" si="1"/>
        <v>0</v>
      </c>
      <c r="E28" s="31"/>
      <c r="F28" s="30"/>
      <c r="G28" s="97"/>
      <c r="H28" s="97"/>
    </row>
    <row r="29" spans="1:8" ht="21" customHeight="1">
      <c r="A29" s="95" t="s">
        <v>205</v>
      </c>
      <c r="B29" s="95" t="s">
        <v>220</v>
      </c>
      <c r="C29" s="96" t="s">
        <v>221</v>
      </c>
      <c r="D29" s="92">
        <f t="shared" si="1"/>
        <v>0</v>
      </c>
      <c r="E29" s="31"/>
      <c r="F29" s="30"/>
      <c r="G29" s="97"/>
      <c r="H29" s="97"/>
    </row>
    <row r="30" spans="1:8" ht="21" customHeight="1">
      <c r="A30" s="95" t="s">
        <v>205</v>
      </c>
      <c r="B30" s="95" t="s">
        <v>222</v>
      </c>
      <c r="C30" s="96" t="s">
        <v>223</v>
      </c>
      <c r="D30" s="92">
        <f t="shared" si="1"/>
        <v>7.89</v>
      </c>
      <c r="E30" s="31"/>
      <c r="F30" s="30">
        <v>7.89</v>
      </c>
      <c r="G30" s="97"/>
      <c r="H30" s="97"/>
    </row>
    <row r="31" spans="1:8" ht="21" customHeight="1">
      <c r="A31" s="95" t="s">
        <v>205</v>
      </c>
      <c r="B31" s="95" t="s">
        <v>224</v>
      </c>
      <c r="C31" s="96" t="s">
        <v>225</v>
      </c>
      <c r="D31" s="92">
        <f t="shared" si="1"/>
        <v>0</v>
      </c>
      <c r="E31" s="31"/>
      <c r="F31" s="30"/>
      <c r="G31" s="97"/>
      <c r="H31" s="97"/>
    </row>
    <row r="32" spans="1:8" ht="21" customHeight="1">
      <c r="A32" s="95" t="s">
        <v>205</v>
      </c>
      <c r="B32" s="95" t="s">
        <v>226</v>
      </c>
      <c r="C32" s="96" t="s">
        <v>227</v>
      </c>
      <c r="D32" s="92">
        <f t="shared" si="1"/>
        <v>0</v>
      </c>
      <c r="E32" s="31"/>
      <c r="F32" s="103"/>
      <c r="G32" s="97"/>
      <c r="H32" s="97"/>
    </row>
    <row r="33" spans="1:8" ht="21" customHeight="1">
      <c r="A33" s="95" t="s">
        <v>205</v>
      </c>
      <c r="B33" s="95" t="s">
        <v>228</v>
      </c>
      <c r="C33" s="96" t="s">
        <v>229</v>
      </c>
      <c r="D33" s="92">
        <f t="shared" si="1"/>
        <v>0</v>
      </c>
      <c r="E33" s="87"/>
      <c r="F33" s="104"/>
      <c r="G33" s="97"/>
      <c r="H33" s="97"/>
    </row>
    <row r="34" spans="1:8" ht="21" customHeight="1">
      <c r="A34" s="95" t="s">
        <v>205</v>
      </c>
      <c r="B34" s="95" t="s">
        <v>230</v>
      </c>
      <c r="C34" s="96" t="s">
        <v>231</v>
      </c>
      <c r="D34" s="92">
        <f t="shared" si="1"/>
        <v>0</v>
      </c>
      <c r="E34" s="31"/>
      <c r="F34" s="30"/>
      <c r="G34" s="97"/>
      <c r="H34" s="97"/>
    </row>
    <row r="35" spans="1:8" ht="21" customHeight="1">
      <c r="A35" s="95" t="s">
        <v>205</v>
      </c>
      <c r="B35" s="95" t="s">
        <v>232</v>
      </c>
      <c r="C35" s="96" t="s">
        <v>233</v>
      </c>
      <c r="D35" s="92">
        <f t="shared" si="1"/>
        <v>0</v>
      </c>
      <c r="E35" s="31"/>
      <c r="F35" s="30"/>
      <c r="G35" s="97"/>
      <c r="H35" s="97"/>
    </row>
    <row r="36" spans="1:8" ht="21" customHeight="1">
      <c r="A36" s="95" t="s">
        <v>234</v>
      </c>
      <c r="B36" s="95" t="s">
        <v>235</v>
      </c>
      <c r="C36" s="105" t="s">
        <v>236</v>
      </c>
      <c r="D36" s="92">
        <f t="shared" si="1"/>
        <v>2</v>
      </c>
      <c r="E36" s="31"/>
      <c r="F36" s="30">
        <v>2</v>
      </c>
      <c r="G36" s="97"/>
      <c r="H36" s="97"/>
    </row>
    <row r="37" spans="1:8" ht="21" customHeight="1">
      <c r="A37" s="95" t="s">
        <v>237</v>
      </c>
      <c r="B37" s="95" t="s">
        <v>238</v>
      </c>
      <c r="C37" s="96" t="s">
        <v>239</v>
      </c>
      <c r="D37" s="92">
        <f t="shared" si="1"/>
        <v>40</v>
      </c>
      <c r="E37" s="31"/>
      <c r="F37" s="30"/>
      <c r="G37" s="30">
        <v>40</v>
      </c>
      <c r="H37" s="97"/>
    </row>
    <row r="38" spans="1:8" ht="21" customHeight="1">
      <c r="A38" s="95" t="s">
        <v>240</v>
      </c>
      <c r="B38" s="95" t="s">
        <v>241</v>
      </c>
      <c r="C38" s="96" t="s">
        <v>242</v>
      </c>
      <c r="D38" s="92">
        <f t="shared" si="1"/>
        <v>0</v>
      </c>
      <c r="E38" s="31"/>
      <c r="F38" s="30"/>
      <c r="G38" s="30"/>
      <c r="H38" s="97"/>
    </row>
    <row r="39" spans="1:8" ht="21" customHeight="1">
      <c r="A39" s="95" t="s">
        <v>240</v>
      </c>
      <c r="B39" s="95" t="s">
        <v>243</v>
      </c>
      <c r="C39" s="96" t="s">
        <v>244</v>
      </c>
      <c r="D39" s="92">
        <f t="shared" si="1"/>
        <v>0</v>
      </c>
      <c r="E39" s="106"/>
      <c r="F39" s="104"/>
      <c r="G39" s="30"/>
      <c r="H39" s="93"/>
    </row>
    <row r="40" spans="1:8" ht="21" customHeight="1">
      <c r="A40" s="95" t="s">
        <v>240</v>
      </c>
      <c r="B40" s="95" t="s">
        <v>245</v>
      </c>
      <c r="C40" s="96" t="s">
        <v>246</v>
      </c>
      <c r="D40" s="92">
        <f t="shared" si="1"/>
        <v>0</v>
      </c>
      <c r="E40" s="106"/>
      <c r="F40" s="104"/>
      <c r="G40" s="30"/>
      <c r="H40" s="93"/>
    </row>
    <row r="41" spans="1:8" ht="21" customHeight="1">
      <c r="A41" s="95" t="s">
        <v>247</v>
      </c>
      <c r="B41" s="95" t="s">
        <v>248</v>
      </c>
      <c r="C41" s="96" t="s">
        <v>249</v>
      </c>
      <c r="D41" s="92">
        <f aca="true" t="shared" si="2" ref="D41:D64">E41+F41+G41+H41</f>
        <v>0</v>
      </c>
      <c r="E41" s="107"/>
      <c r="G41" s="30"/>
      <c r="H41" s="97"/>
    </row>
    <row r="42" spans="1:8" ht="21" customHeight="1">
      <c r="A42" s="95" t="s">
        <v>247</v>
      </c>
      <c r="B42" s="95" t="s">
        <v>250</v>
      </c>
      <c r="C42" s="96" t="s">
        <v>251</v>
      </c>
      <c r="D42" s="92">
        <f t="shared" si="2"/>
        <v>20</v>
      </c>
      <c r="E42" s="107"/>
      <c r="F42" s="108"/>
      <c r="G42" s="30">
        <v>20</v>
      </c>
      <c r="H42" s="97"/>
    </row>
    <row r="43" spans="1:8" ht="21" customHeight="1">
      <c r="A43" s="95" t="s">
        <v>247</v>
      </c>
      <c r="B43" s="95" t="s">
        <v>252</v>
      </c>
      <c r="C43" s="96" t="s">
        <v>253</v>
      </c>
      <c r="D43" s="92">
        <f t="shared" si="2"/>
        <v>0</v>
      </c>
      <c r="E43" s="106"/>
      <c r="F43" s="30"/>
      <c r="G43" s="93"/>
      <c r="H43" s="93"/>
    </row>
    <row r="44" spans="1:8" ht="21" customHeight="1">
      <c r="A44" s="95" t="s">
        <v>254</v>
      </c>
      <c r="B44" s="95" t="s">
        <v>255</v>
      </c>
      <c r="C44" s="96" t="s">
        <v>256</v>
      </c>
      <c r="D44" s="92">
        <f t="shared" si="2"/>
        <v>0.3</v>
      </c>
      <c r="E44" s="30"/>
      <c r="F44" s="30">
        <v>0.3</v>
      </c>
      <c r="G44" s="93"/>
      <c r="H44" s="93"/>
    </row>
    <row r="45" spans="1:8" ht="21" customHeight="1">
      <c r="A45" s="95" t="s">
        <v>257</v>
      </c>
      <c r="B45" s="95" t="s">
        <v>258</v>
      </c>
      <c r="C45" s="96" t="s">
        <v>259</v>
      </c>
      <c r="D45" s="92">
        <f t="shared" si="2"/>
        <v>0</v>
      </c>
      <c r="E45" s="106"/>
      <c r="F45" s="20"/>
      <c r="G45" s="93"/>
      <c r="H45" s="93"/>
    </row>
    <row r="46" spans="1:8" ht="21" customHeight="1">
      <c r="A46" s="95" t="s">
        <v>260</v>
      </c>
      <c r="B46" s="95" t="s">
        <v>261</v>
      </c>
      <c r="C46" s="96" t="s">
        <v>262</v>
      </c>
      <c r="D46" s="92">
        <f t="shared" si="2"/>
        <v>4.5</v>
      </c>
      <c r="E46" s="30"/>
      <c r="F46" s="30">
        <v>4.5</v>
      </c>
      <c r="G46" s="93"/>
      <c r="H46" s="93"/>
    </row>
    <row r="47" spans="1:8" ht="21" customHeight="1">
      <c r="A47" s="95" t="s">
        <v>263</v>
      </c>
      <c r="B47" s="95" t="s">
        <v>264</v>
      </c>
      <c r="C47" s="96" t="s">
        <v>265</v>
      </c>
      <c r="D47" s="92">
        <f t="shared" si="2"/>
        <v>0</v>
      </c>
      <c r="E47" s="109"/>
      <c r="F47" s="32">
        <v>0</v>
      </c>
      <c r="G47" s="31"/>
      <c r="H47" s="31"/>
    </row>
    <row r="48" spans="1:8" ht="21" customHeight="1">
      <c r="A48" s="94">
        <v>50299</v>
      </c>
      <c r="B48" s="95" t="s">
        <v>266</v>
      </c>
      <c r="C48" s="96" t="s">
        <v>267</v>
      </c>
      <c r="D48" s="92">
        <f t="shared" si="2"/>
        <v>0</v>
      </c>
      <c r="E48" s="106"/>
      <c r="F48" s="106"/>
      <c r="G48" s="93"/>
      <c r="H48" s="93"/>
    </row>
    <row r="49" spans="1:8" ht="21" customHeight="1">
      <c r="A49" s="110">
        <v>505</v>
      </c>
      <c r="B49" s="111" t="s">
        <v>268</v>
      </c>
      <c r="C49" s="112" t="s">
        <v>176</v>
      </c>
      <c r="D49" s="92">
        <f t="shared" si="2"/>
        <v>0</v>
      </c>
      <c r="E49" s="106"/>
      <c r="F49" s="106"/>
      <c r="G49" s="93"/>
      <c r="H49" s="93"/>
    </row>
    <row r="50" spans="1:8" ht="21" customHeight="1">
      <c r="A50" s="94">
        <v>50501</v>
      </c>
      <c r="B50" s="113" t="s">
        <v>269</v>
      </c>
      <c r="C50" s="96" t="s">
        <v>270</v>
      </c>
      <c r="D50" s="92">
        <f t="shared" si="2"/>
        <v>0</v>
      </c>
      <c r="E50" s="106"/>
      <c r="F50" s="106"/>
      <c r="G50" s="93"/>
      <c r="H50" s="93"/>
    </row>
    <row r="51" spans="1:8" ht="21" customHeight="1">
      <c r="A51" s="94">
        <v>50502</v>
      </c>
      <c r="B51" s="113" t="s">
        <v>271</v>
      </c>
      <c r="C51" s="101" t="s">
        <v>204</v>
      </c>
      <c r="D51" s="92">
        <f t="shared" si="2"/>
        <v>0</v>
      </c>
      <c r="E51" s="106"/>
      <c r="F51" s="106"/>
      <c r="G51" s="93"/>
      <c r="H51" s="93"/>
    </row>
    <row r="52" spans="1:8" ht="21" customHeight="1">
      <c r="A52" s="94">
        <v>50599</v>
      </c>
      <c r="B52" s="113" t="s">
        <v>266</v>
      </c>
      <c r="C52" s="114" t="s">
        <v>267</v>
      </c>
      <c r="D52" s="92">
        <f t="shared" si="2"/>
        <v>0</v>
      </c>
      <c r="E52" s="106"/>
      <c r="F52" s="106"/>
      <c r="G52" s="93"/>
      <c r="H52" s="93"/>
    </row>
    <row r="53" spans="1:8" ht="21" customHeight="1">
      <c r="A53" s="110">
        <v>509</v>
      </c>
      <c r="B53" s="110">
        <v>303</v>
      </c>
      <c r="C53" s="112" t="s">
        <v>272</v>
      </c>
      <c r="D53" s="92">
        <f t="shared" si="2"/>
        <v>57.69</v>
      </c>
      <c r="E53" s="30">
        <v>2.5</v>
      </c>
      <c r="F53" s="106"/>
      <c r="G53" s="93"/>
      <c r="H53" s="30">
        <v>55.19</v>
      </c>
    </row>
    <row r="54" spans="1:8" ht="21" customHeight="1">
      <c r="A54" s="95" t="s">
        <v>273</v>
      </c>
      <c r="B54" s="95" t="s">
        <v>274</v>
      </c>
      <c r="C54" s="96" t="s">
        <v>275</v>
      </c>
      <c r="D54" s="92">
        <f t="shared" si="2"/>
        <v>0</v>
      </c>
      <c r="E54" s="115"/>
      <c r="F54" s="106"/>
      <c r="G54" s="93"/>
      <c r="H54" s="93"/>
    </row>
    <row r="55" spans="1:8" ht="21" customHeight="1">
      <c r="A55" s="95" t="s">
        <v>273</v>
      </c>
      <c r="B55" s="95" t="s">
        <v>276</v>
      </c>
      <c r="C55" s="96" t="s">
        <v>277</v>
      </c>
      <c r="D55" s="92">
        <f t="shared" si="2"/>
        <v>55.19</v>
      </c>
      <c r="E55" s="30"/>
      <c r="F55" s="30"/>
      <c r="G55" s="30"/>
      <c r="H55" s="30">
        <v>55.19</v>
      </c>
    </row>
    <row r="56" spans="1:8" ht="21" customHeight="1">
      <c r="A56" s="95" t="s">
        <v>273</v>
      </c>
      <c r="B56" s="95" t="s">
        <v>278</v>
      </c>
      <c r="C56" s="96" t="s">
        <v>279</v>
      </c>
      <c r="D56" s="92">
        <f t="shared" si="2"/>
        <v>0</v>
      </c>
      <c r="E56" s="115"/>
      <c r="F56" s="106"/>
      <c r="G56" s="93"/>
      <c r="H56" s="93"/>
    </row>
    <row r="57" spans="1:8" ht="21" customHeight="1">
      <c r="A57" s="95" t="s">
        <v>273</v>
      </c>
      <c r="B57" s="95" t="s">
        <v>280</v>
      </c>
      <c r="C57" s="96" t="s">
        <v>281</v>
      </c>
      <c r="D57" s="92">
        <f t="shared" si="2"/>
        <v>0</v>
      </c>
      <c r="E57" s="115"/>
      <c r="F57" s="106"/>
      <c r="G57" s="93"/>
      <c r="H57" s="93"/>
    </row>
    <row r="58" spans="1:8" ht="21" customHeight="1">
      <c r="A58" s="95" t="s">
        <v>273</v>
      </c>
      <c r="B58" s="95" t="s">
        <v>282</v>
      </c>
      <c r="C58" s="96" t="s">
        <v>283</v>
      </c>
      <c r="D58" s="92">
        <f t="shared" si="2"/>
        <v>0</v>
      </c>
      <c r="E58" s="115"/>
      <c r="F58" s="106"/>
      <c r="G58" s="93"/>
      <c r="H58" s="93"/>
    </row>
    <row r="59" spans="1:8" ht="21" customHeight="1">
      <c r="A59" s="95" t="s">
        <v>284</v>
      </c>
      <c r="B59" s="95" t="s">
        <v>285</v>
      </c>
      <c r="C59" s="96" t="s">
        <v>286</v>
      </c>
      <c r="D59" s="92">
        <f t="shared" si="2"/>
        <v>0</v>
      </c>
      <c r="E59" s="115"/>
      <c r="F59" s="106"/>
      <c r="G59" s="93"/>
      <c r="H59" s="93"/>
    </row>
    <row r="60" spans="1:8" ht="21" customHeight="1">
      <c r="A60" s="95" t="s">
        <v>287</v>
      </c>
      <c r="B60" s="95" t="s">
        <v>288</v>
      </c>
      <c r="C60" s="96" t="s">
        <v>289</v>
      </c>
      <c r="D60" s="92">
        <f t="shared" si="2"/>
        <v>0</v>
      </c>
      <c r="E60" s="115"/>
      <c r="F60" s="106"/>
      <c r="G60" s="93"/>
      <c r="H60" s="93"/>
    </row>
    <row r="61" spans="1:8" ht="21" customHeight="1">
      <c r="A61" s="95" t="s">
        <v>290</v>
      </c>
      <c r="B61" s="95" t="s">
        <v>291</v>
      </c>
      <c r="C61" s="96" t="s">
        <v>292</v>
      </c>
      <c r="D61" s="92">
        <f t="shared" si="2"/>
        <v>0</v>
      </c>
      <c r="E61" s="115"/>
      <c r="F61" s="106"/>
      <c r="G61" s="93"/>
      <c r="H61" s="93"/>
    </row>
    <row r="62" spans="1:8" ht="21" customHeight="1">
      <c r="A62" s="95" t="s">
        <v>290</v>
      </c>
      <c r="B62" s="95" t="s">
        <v>293</v>
      </c>
      <c r="C62" s="96" t="s">
        <v>294</v>
      </c>
      <c r="D62" s="92">
        <f t="shared" si="2"/>
        <v>2.5</v>
      </c>
      <c r="E62" s="30">
        <v>2.5</v>
      </c>
      <c r="F62" s="106"/>
      <c r="G62" s="93"/>
      <c r="H62" s="93"/>
    </row>
    <row r="63" spans="1:8" ht="21" customHeight="1">
      <c r="A63" s="95" t="s">
        <v>290</v>
      </c>
      <c r="B63" s="95" t="s">
        <v>295</v>
      </c>
      <c r="C63" s="96" t="s">
        <v>296</v>
      </c>
      <c r="D63" s="92">
        <f t="shared" si="2"/>
        <v>0</v>
      </c>
      <c r="E63" s="106"/>
      <c r="F63" s="106"/>
      <c r="G63" s="93"/>
      <c r="H63" s="93"/>
    </row>
    <row r="64" spans="1:8" ht="21" customHeight="1">
      <c r="A64" s="94">
        <v>50999</v>
      </c>
      <c r="B64" s="95" t="s">
        <v>297</v>
      </c>
      <c r="C64" s="96" t="s">
        <v>298</v>
      </c>
      <c r="D64" s="92">
        <f t="shared" si="2"/>
        <v>0</v>
      </c>
      <c r="E64" s="106"/>
      <c r="F64" s="106"/>
      <c r="G64" s="93"/>
      <c r="H64" s="93"/>
    </row>
  </sheetData>
  <sheetProtection/>
  <mergeCells count="5">
    <mergeCell ref="A1:F1"/>
    <mergeCell ref="D3:H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逸林</cp:lastModifiedBy>
  <cp:lastPrinted>2019-04-17T07:27:45Z</cp:lastPrinted>
  <dcterms:created xsi:type="dcterms:W3CDTF">2018-01-17T04:55:00Z</dcterms:created>
  <dcterms:modified xsi:type="dcterms:W3CDTF">2020-05-14T08:03:15Z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