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<sst xmlns="http://schemas.openxmlformats.org/spreadsheetml/2006/main" count="482" uniqueCount="334">
  <si>
    <t>迭部县住建局2017年部门预算表</t>
  </si>
  <si>
    <t>部门领导：杨志明</t>
  </si>
  <si>
    <t>财务负责人：张学成</t>
  </si>
  <si>
    <t xml:space="preserve"> 制表人：油主草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</si>
  <si>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</si>
  <si>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</si>
  <si>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</si>
  <si>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</si>
  <si>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</si>
  <si>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</si>
  <si>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</si>
  <si>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</si>
  <si>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</si>
  <si>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</si>
  <si>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</si>
  <si>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</si>
  <si>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</si>
  <si>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</si>
  <si>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</si>
  <si>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</si>
  <si>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</si>
  <si>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</si>
  <si>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</si>
  <si>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</si>
  <si>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</si>
  <si>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</si>
  <si>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</si>
  <si>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</si>
  <si>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</si>
  <si>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</si>
  <si>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</si>
  <si>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</si>
  <si>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</si>
  <si>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</si>
  <si>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</si>
  <si>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</si>
  <si>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</si>
  <si>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</si>
  <si>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</si>
  <si>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</si>
  <si>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</si>
  <si>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</si>
  <si>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</si>
  <si>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</si>
  <si>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</si>
  <si>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</si>
  <si>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</si>
  <si>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</si>
  <si>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</si>
  <si>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</si>
  <si>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</si>
  <si>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</si>
  <si>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</si>
  <si>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</si>
  <si>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</si>
  <si>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</si>
  <si>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</si>
  <si>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</si>
  <si>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</si>
  <si>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</si>
  <si>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</si>
  <si>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</si>
  <si>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</si>
  <si>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</si>
  <si>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</si>
  <si>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</si>
  <si>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</si>
  <si>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</si>
  <si>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</si>
  <si>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</si>
  <si>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</si>
  <si>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</si>
  <si>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</si>
  <si>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</si>
  <si>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</si>
  <si>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</si>
  <si>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</si>
  <si>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</si>
  <si>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</si>
  <si>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</si>
  <si>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</si>
  <si>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</si>
  <si>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</si>
  <si>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</si>
  <si>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</si>
  <si>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</si>
  <si>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</si>
  <si>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</si>
  <si>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</si>
  <si>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</si>
  <si>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</si>
  <si>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</si>
  <si>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</si>
  <si>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</si>
  <si>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</si>
  <si>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</si>
  <si>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</si>
  <si>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</si>
  <si>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</si>
  <si>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</si>
  <si>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</si>
  <si>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</si>
  <si>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</si>
  <si>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</si>
  <si>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</si>
  <si>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</si>
  <si>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</si>
  <si>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</si>
  <si>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</si>
  <si>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</si>
  <si>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类212城乡社区支出</t>
  </si>
  <si>
    <t xml:space="preserve">    款21201城乡社区管理事务</t>
  </si>
  <si>
    <t xml:space="preserve">        项2120101行政运行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</si>
  <si>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</si>
  <si>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</si>
  <si>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</si>
  <si>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</si>
  <si>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</si>
  <si>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</si>
  <si>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</si>
  <si>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</si>
  <si>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</si>
  <si>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</si>
  <si>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</si>
  <si>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</si>
  <si>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</si>
  <si>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</si>
  <si>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</si>
  <si>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</si>
  <si>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</si>
  <si>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</si>
  <si>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</si>
  <si>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</si>
  <si>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迭部县住建局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</si>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</sst>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0" borderId="0">
      <alignment vertical="center"/>
      <protection/>
    </xf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43" fillId="0" borderId="3" applyNumberFormat="0" applyFill="0" applyAlignment="0" applyProtection="0"/>
    <xf numFmtId="0" fontId="0" fillId="0" borderId="0">
      <alignment/>
      <protection/>
    </xf>
    <xf numFmtId="0" fontId="45" fillId="0" borderId="4" applyNumberFormat="0" applyFill="0" applyAlignment="0" applyProtection="0"/>
    <xf numFmtId="0" fontId="28" fillId="6" borderId="0" applyNumberFormat="0" applyBorder="0" applyAlignment="0" applyProtection="0"/>
    <xf numFmtId="0" fontId="32" fillId="0" borderId="5" applyNumberFormat="0" applyFill="0" applyAlignment="0" applyProtection="0"/>
    <xf numFmtId="0" fontId="28" fillId="6" borderId="0" applyNumberFormat="0" applyBorder="0" applyAlignment="0" applyProtection="0"/>
    <xf numFmtId="0" fontId="36" fillId="8" borderId="6" applyNumberFormat="0" applyAlignment="0" applyProtection="0"/>
    <xf numFmtId="0" fontId="35" fillId="8" borderId="1" applyNumberFormat="0" applyAlignment="0" applyProtection="0"/>
    <xf numFmtId="0" fontId="44" fillId="9" borderId="7" applyNumberFormat="0" applyAlignment="0" applyProtection="0"/>
    <xf numFmtId="0" fontId="2" fillId="2" borderId="0" applyNumberFormat="0" applyBorder="0" applyAlignment="0" applyProtection="0"/>
    <xf numFmtId="0" fontId="28" fillId="10" borderId="0" applyNumberFormat="0" applyBorder="0" applyAlignment="0" applyProtection="0"/>
    <xf numFmtId="0" fontId="34" fillId="0" borderId="8" applyNumberFormat="0" applyFill="0" applyAlignment="0" applyProtection="0"/>
    <xf numFmtId="0" fontId="4" fillId="0" borderId="9" applyNumberFormat="0" applyFill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8" fillId="16" borderId="0" applyNumberFormat="0" applyBorder="0" applyAlignment="0" applyProtection="0"/>
    <xf numFmtId="0" fontId="2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2" fillId="3" borderId="0" applyNumberFormat="0" applyBorder="0" applyAlignment="0" applyProtection="0"/>
    <xf numFmtId="0" fontId="28" fillId="3" borderId="0" applyNumberFormat="0" applyBorder="0" applyAlignment="0" applyProtection="0"/>
    <xf numFmtId="0" fontId="40" fillId="5" borderId="0" applyNumberFormat="0" applyBorder="0" applyAlignment="0" applyProtection="0"/>
    <xf numFmtId="0" fontId="2" fillId="0" borderId="0">
      <alignment vertical="center"/>
      <protection/>
    </xf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right" vertical="center"/>
      <protection/>
    </xf>
    <xf numFmtId="180" fontId="13" fillId="0" borderId="24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5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8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40" fontId="12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0" fontId="8" fillId="8" borderId="1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4">
      <selection activeCell="E28" sqref="E28"/>
    </sheetView>
  </sheetViews>
  <sheetFormatPr defaultColWidth="9.140625" defaultRowHeight="12.75"/>
  <cols>
    <col min="1" max="7" width="17.140625" style="0" customWidth="1"/>
  </cols>
  <sheetData>
    <row r="2" ht="14.25" customHeight="1">
      <c r="A2" s="135"/>
    </row>
    <row r="3" spans="1:7" ht="14.25" customHeight="1">
      <c r="A3" s="136"/>
      <c r="B3" s="136"/>
      <c r="C3" s="136"/>
      <c r="D3" s="136"/>
      <c r="E3" s="136"/>
      <c r="F3" s="136"/>
      <c r="G3" s="136"/>
    </row>
    <row r="4" spans="1:7" ht="14.25" customHeight="1">
      <c r="A4" s="136"/>
      <c r="B4" s="136"/>
      <c r="C4" s="136"/>
      <c r="D4" s="136"/>
      <c r="E4" s="136"/>
      <c r="F4" s="136"/>
      <c r="G4" s="136"/>
    </row>
    <row r="5" spans="1:7" ht="14.25" customHeight="1">
      <c r="A5" s="136"/>
      <c r="B5" s="136"/>
      <c r="C5" s="136"/>
      <c r="D5" s="136"/>
      <c r="E5" s="136"/>
      <c r="F5" s="136"/>
      <c r="G5" s="136"/>
    </row>
    <row r="6" spans="1:7" ht="33" customHeight="1">
      <c r="A6" s="137" t="s">
        <v>0</v>
      </c>
      <c r="B6" s="138"/>
      <c r="C6" s="138"/>
      <c r="D6" s="138"/>
      <c r="E6" s="138"/>
      <c r="F6" s="138"/>
      <c r="G6" s="138"/>
    </row>
    <row r="7" spans="1:7" ht="14.25" customHeight="1">
      <c r="A7" s="136"/>
      <c r="B7" s="136"/>
      <c r="C7" s="136"/>
      <c r="D7" s="136"/>
      <c r="E7" s="136"/>
      <c r="F7" s="136"/>
      <c r="G7" s="136"/>
    </row>
    <row r="8" spans="1:7" ht="14.25" customHeight="1">
      <c r="A8" s="136"/>
      <c r="B8" s="136"/>
      <c r="C8" s="136"/>
      <c r="D8" s="136"/>
      <c r="E8" s="136"/>
      <c r="F8" s="136"/>
      <c r="G8" s="136"/>
    </row>
    <row r="9" spans="1:7" ht="14.25" customHeight="1">
      <c r="A9" s="136"/>
      <c r="B9" s="136"/>
      <c r="C9" s="136"/>
      <c r="D9" s="136"/>
      <c r="E9" s="136"/>
      <c r="F9" s="136"/>
      <c r="G9" s="136"/>
    </row>
    <row r="10" spans="1:7" ht="14.25" customHeight="1">
      <c r="A10" s="136"/>
      <c r="B10" s="136"/>
      <c r="C10" s="136"/>
      <c r="D10" s="136"/>
      <c r="E10" s="136"/>
      <c r="F10" s="136"/>
      <c r="G10" s="136"/>
    </row>
    <row r="11" spans="1:7" ht="14.25" customHeight="1">
      <c r="A11" s="136"/>
      <c r="B11" s="136"/>
      <c r="C11" s="136"/>
      <c r="D11" s="136"/>
      <c r="E11" s="136"/>
      <c r="F11" s="136"/>
      <c r="G11" s="136"/>
    </row>
    <row r="12" spans="1:7" ht="14.25" customHeight="1">
      <c r="A12" s="136"/>
      <c r="B12" s="136"/>
      <c r="C12" s="136"/>
      <c r="D12" s="136"/>
      <c r="E12" s="136"/>
      <c r="F12" s="136"/>
      <c r="G12" s="136"/>
    </row>
    <row r="13" spans="1:7" ht="14.25" customHeight="1">
      <c r="A13" s="136"/>
      <c r="B13" s="136"/>
      <c r="C13" s="136"/>
      <c r="D13" s="136"/>
      <c r="E13" s="136"/>
      <c r="F13" s="136"/>
      <c r="G13" s="136"/>
    </row>
    <row r="14" spans="1:7" ht="14.25" customHeight="1">
      <c r="A14" s="136"/>
      <c r="B14" s="136"/>
      <c r="C14" s="136"/>
      <c r="D14" s="136"/>
      <c r="E14" s="136"/>
      <c r="F14" s="136"/>
      <c r="G14" s="136"/>
    </row>
    <row r="15" spans="1:7" ht="14.25" customHeight="1">
      <c r="A15" s="136"/>
      <c r="B15" s="136"/>
      <c r="C15" s="136"/>
      <c r="D15" s="136"/>
      <c r="E15" s="136"/>
      <c r="F15" s="136"/>
      <c r="G15" s="136"/>
    </row>
    <row r="16" spans="1:7" ht="14.25" customHeight="1">
      <c r="A16" s="136"/>
      <c r="B16" s="136"/>
      <c r="C16" s="136"/>
      <c r="D16" s="136"/>
      <c r="E16" s="136"/>
      <c r="F16" s="136"/>
      <c r="G16" s="136"/>
    </row>
    <row r="17" spans="1:7" ht="14.25" customHeight="1">
      <c r="A17" s="136"/>
      <c r="B17" s="136"/>
      <c r="C17" s="136"/>
      <c r="D17" s="136"/>
      <c r="E17" s="136"/>
      <c r="F17" s="136"/>
      <c r="G17" s="136"/>
    </row>
    <row r="18" spans="1:7" ht="14.25" customHeight="1">
      <c r="A18" s="136"/>
      <c r="B18" s="136"/>
      <c r="C18" s="136"/>
      <c r="D18" s="136"/>
      <c r="E18" s="136"/>
      <c r="F18" s="136"/>
      <c r="G18" s="136"/>
    </row>
    <row r="19" spans="1:7" ht="14.25" customHeight="1">
      <c r="A19" s="136"/>
      <c r="B19" s="136"/>
      <c r="C19" s="136"/>
      <c r="D19" s="136"/>
      <c r="E19" s="136"/>
      <c r="F19" s="136"/>
      <c r="G19" s="136"/>
    </row>
    <row r="20" spans="1:7" ht="14.25" customHeight="1">
      <c r="A20" s="136"/>
      <c r="B20" s="136"/>
      <c r="C20" s="136"/>
      <c r="D20" s="136"/>
      <c r="E20" s="136"/>
      <c r="F20" s="136"/>
      <c r="G20" s="136"/>
    </row>
    <row r="21" spans="1:7" ht="14.25" customHeight="1">
      <c r="A21" s="139"/>
      <c r="B21" s="136"/>
      <c r="C21" s="136"/>
      <c r="D21" s="136"/>
      <c r="E21" s="136"/>
      <c r="F21" s="136"/>
      <c r="G21" s="136"/>
    </row>
    <row r="22" spans="1:7" ht="14.25" customHeight="1">
      <c r="A22" s="136"/>
      <c r="B22" s="136"/>
      <c r="C22" s="136"/>
      <c r="D22" s="136"/>
      <c r="E22" s="136"/>
      <c r="F22" s="136"/>
      <c r="G22" s="136"/>
    </row>
    <row r="23" spans="1:7" ht="14.25" customHeight="1">
      <c r="A23" s="136"/>
      <c r="B23" s="136"/>
      <c r="C23" s="136"/>
      <c r="D23" s="136"/>
      <c r="E23" s="136"/>
      <c r="F23" s="136"/>
      <c r="G23" s="136"/>
    </row>
    <row r="24" spans="1:7" ht="14.25" customHeight="1">
      <c r="A24" s="136" t="s">
        <v>1</v>
      </c>
      <c r="B24" s="140"/>
      <c r="D24" s="136" t="s">
        <v>2</v>
      </c>
      <c r="E24" s="141"/>
      <c r="F24" s="142"/>
      <c r="G24" s="136" t="s">
        <v>3</v>
      </c>
    </row>
    <row r="25" ht="15.75" customHeight="1">
      <c r="B25" s="143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31.28125" style="13" customWidth="1"/>
    <col min="2" max="8" width="14.28125" style="13" customWidth="1"/>
    <col min="9" max="10" width="9.140625" style="13" customWidth="1"/>
  </cols>
  <sheetData>
    <row r="1" ht="24.75" customHeight="1">
      <c r="A1" s="27" t="s">
        <v>214</v>
      </c>
    </row>
    <row r="2" spans="1:8" ht="24.75" customHeight="1">
      <c r="A2" s="15" t="s">
        <v>215</v>
      </c>
      <c r="B2" s="15"/>
      <c r="C2" s="15"/>
      <c r="D2" s="15"/>
      <c r="E2" s="15"/>
      <c r="F2" s="15"/>
      <c r="G2" s="15"/>
      <c r="H2" s="15"/>
    </row>
    <row r="3" ht="24.75" customHeight="1">
      <c r="H3" s="16" t="s">
        <v>26</v>
      </c>
    </row>
    <row r="4" spans="1:8" ht="24.75" customHeight="1">
      <c r="A4" s="30" t="s">
        <v>129</v>
      </c>
      <c r="B4" s="42" t="s">
        <v>216</v>
      </c>
      <c r="C4" s="42" t="s">
        <v>217</v>
      </c>
      <c r="D4" s="31" t="s">
        <v>218</v>
      </c>
      <c r="E4" s="31" t="s">
        <v>219</v>
      </c>
      <c r="F4" s="38"/>
      <c r="G4" s="31" t="s">
        <v>220</v>
      </c>
      <c r="H4" s="32" t="s">
        <v>221</v>
      </c>
    </row>
    <row r="5" spans="1:8" ht="24.75" customHeight="1">
      <c r="A5" s="43"/>
      <c r="B5" s="44"/>
      <c r="C5" s="44"/>
      <c r="D5" s="38"/>
      <c r="E5" s="31" t="s">
        <v>222</v>
      </c>
      <c r="F5" s="31" t="s">
        <v>223</v>
      </c>
      <c r="G5" s="31"/>
      <c r="H5" s="32"/>
    </row>
    <row r="6" spans="1:8" ht="24.75" customHeight="1">
      <c r="A6" s="30" t="s">
        <v>133</v>
      </c>
      <c r="B6" s="42">
        <v>1</v>
      </c>
      <c r="C6" s="42">
        <v>2</v>
      </c>
      <c r="D6" s="31">
        <v>3</v>
      </c>
      <c r="E6" s="31">
        <v>4</v>
      </c>
      <c r="F6" s="31">
        <v>5</v>
      </c>
      <c r="G6" s="31">
        <v>6</v>
      </c>
      <c r="H6" s="32">
        <v>7</v>
      </c>
    </row>
    <row r="7" spans="1:8" ht="24.75" customHeight="1">
      <c r="A7" s="45" t="s">
        <v>109</v>
      </c>
      <c r="B7" s="46">
        <v>4.8</v>
      </c>
      <c r="C7" s="46"/>
      <c r="D7" s="46">
        <v>0.8</v>
      </c>
      <c r="E7" s="46"/>
      <c r="F7" s="46">
        <v>4</v>
      </c>
      <c r="G7" s="46"/>
      <c r="H7" s="36"/>
    </row>
    <row r="8" spans="1:8" ht="24.75" customHeight="1">
      <c r="A8" s="45"/>
      <c r="B8" s="46"/>
      <c r="C8" s="46"/>
      <c r="D8" s="46"/>
      <c r="E8" s="46"/>
      <c r="F8" s="46"/>
      <c r="G8" s="46"/>
      <c r="H8" s="36"/>
    </row>
    <row r="9" spans="1:8" ht="24.75" customHeight="1">
      <c r="A9" s="47"/>
      <c r="B9" s="48"/>
      <c r="C9" s="48"/>
      <c r="D9" s="48"/>
      <c r="E9" s="48"/>
      <c r="F9" s="48"/>
      <c r="G9" s="48"/>
      <c r="H9" s="39"/>
    </row>
    <row r="10" spans="1:8" ht="24.75" customHeight="1">
      <c r="A10" s="47"/>
      <c r="B10" s="48"/>
      <c r="C10" s="48"/>
      <c r="D10" s="48"/>
      <c r="E10" s="48"/>
      <c r="F10" s="48"/>
      <c r="G10" s="48"/>
      <c r="H10" s="39"/>
    </row>
    <row r="11" spans="1:8" ht="24.75" customHeight="1">
      <c r="A11" s="47"/>
      <c r="B11" s="48"/>
      <c r="C11" s="48"/>
      <c r="D11" s="48"/>
      <c r="E11" s="48"/>
      <c r="F11" s="48"/>
      <c r="G11" s="48"/>
      <c r="H11" s="39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8.00390625" style="13" customWidth="1"/>
    <col min="2" max="2" width="32.421875" style="13" customWidth="1"/>
    <col min="3" max="5" width="17.8515625" style="13" customWidth="1"/>
    <col min="6" max="7" width="6.8515625" style="13" customWidth="1"/>
  </cols>
  <sheetData>
    <row r="1" spans="1:2" ht="24.75" customHeight="1">
      <c r="A1" s="27" t="s">
        <v>224</v>
      </c>
      <c r="B1" s="28"/>
    </row>
    <row r="2" spans="1:5" ht="24.75" customHeight="1">
      <c r="A2" s="29" t="s">
        <v>225</v>
      </c>
      <c r="B2" s="29"/>
      <c r="C2" s="29"/>
      <c r="D2" s="29"/>
      <c r="E2" s="29"/>
    </row>
    <row r="3" ht="24.75" customHeight="1">
      <c r="E3" s="16" t="s">
        <v>26</v>
      </c>
    </row>
    <row r="4" spans="1:5" ht="24.75" customHeight="1">
      <c r="A4" s="30" t="s">
        <v>226</v>
      </c>
      <c r="B4" s="31" t="s">
        <v>29</v>
      </c>
      <c r="C4" s="31" t="s">
        <v>109</v>
      </c>
      <c r="D4" s="31" t="s">
        <v>105</v>
      </c>
      <c r="E4" s="32" t="s">
        <v>106</v>
      </c>
    </row>
    <row r="5" spans="1:5" ht="24.75" customHeight="1">
      <c r="A5" s="30" t="s">
        <v>108</v>
      </c>
      <c r="B5" s="31" t="s">
        <v>108</v>
      </c>
      <c r="C5" s="31">
        <v>1</v>
      </c>
      <c r="D5" s="31">
        <v>2</v>
      </c>
      <c r="E5" s="32">
        <v>3</v>
      </c>
    </row>
    <row r="6" spans="1:5" ht="24.75" customHeight="1">
      <c r="A6" s="33"/>
      <c r="B6" s="34" t="s">
        <v>109</v>
      </c>
      <c r="C6" s="35">
        <f>D6+E6</f>
        <v>10.3</v>
      </c>
      <c r="D6" s="35">
        <f>SUM(D7:D19)</f>
        <v>10.3</v>
      </c>
      <c r="E6" s="36"/>
    </row>
    <row r="7" spans="1:5" ht="24.75" customHeight="1">
      <c r="A7" s="37">
        <f aca="true" t="shared" si="0" ref="A7:A19">ROW()-6</f>
        <v>1</v>
      </c>
      <c r="B7" s="38" t="s">
        <v>227</v>
      </c>
      <c r="C7" s="35">
        <f aca="true" t="shared" si="1" ref="C7:C19">D7+E7</f>
        <v>2.3</v>
      </c>
      <c r="D7" s="35">
        <v>2.3</v>
      </c>
      <c r="E7" s="39"/>
    </row>
    <row r="8" spans="1:5" ht="24.75" customHeight="1">
      <c r="A8" s="37">
        <f t="shared" si="0"/>
        <v>2</v>
      </c>
      <c r="B8" s="38" t="s">
        <v>228</v>
      </c>
      <c r="C8" s="35">
        <f t="shared" si="1"/>
        <v>1</v>
      </c>
      <c r="D8" s="35">
        <v>1</v>
      </c>
      <c r="E8" s="39"/>
    </row>
    <row r="9" spans="1:5" ht="24.75" customHeight="1">
      <c r="A9" s="37">
        <f t="shared" si="0"/>
        <v>3</v>
      </c>
      <c r="B9" s="38" t="s">
        <v>229</v>
      </c>
      <c r="C9" s="35">
        <f t="shared" si="1"/>
        <v>0</v>
      </c>
      <c r="D9" s="35"/>
      <c r="E9" s="39"/>
    </row>
    <row r="10" spans="1:5" ht="24.75" customHeight="1">
      <c r="A10" s="37">
        <f t="shared" si="0"/>
        <v>4</v>
      </c>
      <c r="B10" s="38" t="s">
        <v>230</v>
      </c>
      <c r="C10" s="35">
        <f t="shared" si="1"/>
        <v>0.5</v>
      </c>
      <c r="D10" s="40">
        <v>0.5</v>
      </c>
      <c r="E10" s="39"/>
    </row>
    <row r="11" spans="1:6" ht="24.75" customHeight="1">
      <c r="A11" s="37">
        <f t="shared" si="0"/>
        <v>5</v>
      </c>
      <c r="B11" s="38" t="s">
        <v>231</v>
      </c>
      <c r="C11" s="35">
        <f t="shared" si="1"/>
        <v>0.5</v>
      </c>
      <c r="D11" s="40">
        <v>0.5</v>
      </c>
      <c r="E11" s="39"/>
      <c r="F11" s="41"/>
    </row>
    <row r="12" spans="1:6" ht="24.75" customHeight="1">
      <c r="A12" s="37">
        <f t="shared" si="0"/>
        <v>6</v>
      </c>
      <c r="B12" s="38" t="s">
        <v>232</v>
      </c>
      <c r="C12" s="35">
        <f t="shared" si="1"/>
        <v>0</v>
      </c>
      <c r="D12" s="40"/>
      <c r="E12" s="39"/>
      <c r="F12" s="41"/>
    </row>
    <row r="13" spans="1:6" ht="24.75" customHeight="1">
      <c r="A13" s="37">
        <f t="shared" si="0"/>
        <v>7</v>
      </c>
      <c r="B13" s="38" t="s">
        <v>233</v>
      </c>
      <c r="C13" s="35">
        <f t="shared" si="1"/>
        <v>0</v>
      </c>
      <c r="D13" s="40"/>
      <c r="E13" s="39"/>
      <c r="F13" s="41"/>
    </row>
    <row r="14" spans="1:6" ht="24.75" customHeight="1">
      <c r="A14" s="37">
        <f t="shared" si="0"/>
        <v>8</v>
      </c>
      <c r="B14" s="38" t="s">
        <v>234</v>
      </c>
      <c r="C14" s="35">
        <f t="shared" si="1"/>
        <v>2</v>
      </c>
      <c r="D14" s="40">
        <v>2</v>
      </c>
      <c r="E14" s="39"/>
      <c r="F14" s="41"/>
    </row>
    <row r="15" spans="1:6" ht="24.75" customHeight="1">
      <c r="A15" s="37">
        <f t="shared" si="0"/>
        <v>9</v>
      </c>
      <c r="B15" s="38" t="s">
        <v>235</v>
      </c>
      <c r="C15" s="35">
        <f t="shared" si="1"/>
        <v>0</v>
      </c>
      <c r="D15" s="40"/>
      <c r="E15" s="39"/>
      <c r="F15" s="41"/>
    </row>
    <row r="16" spans="1:6" ht="24.75" customHeight="1">
      <c r="A16" s="37">
        <f t="shared" si="0"/>
        <v>10</v>
      </c>
      <c r="B16" s="38" t="s">
        <v>220</v>
      </c>
      <c r="C16" s="35">
        <f t="shared" si="1"/>
        <v>0</v>
      </c>
      <c r="D16" s="40"/>
      <c r="E16" s="39"/>
      <c r="F16" s="41"/>
    </row>
    <row r="17" spans="1:6" ht="24.75" customHeight="1">
      <c r="A17" s="37">
        <f t="shared" si="0"/>
        <v>11</v>
      </c>
      <c r="B17" s="38" t="s">
        <v>236</v>
      </c>
      <c r="C17" s="35">
        <f t="shared" si="1"/>
        <v>0</v>
      </c>
      <c r="D17" s="40"/>
      <c r="E17" s="39"/>
      <c r="F17" s="41"/>
    </row>
    <row r="18" spans="1:6" ht="24.75" customHeight="1">
      <c r="A18" s="37">
        <f t="shared" si="0"/>
        <v>12</v>
      </c>
      <c r="B18" s="38" t="s">
        <v>237</v>
      </c>
      <c r="C18" s="35">
        <f t="shared" si="1"/>
        <v>4</v>
      </c>
      <c r="D18" s="40">
        <v>4</v>
      </c>
      <c r="E18" s="39"/>
      <c r="F18" s="41"/>
    </row>
    <row r="19" spans="1:5" ht="24.75" customHeight="1">
      <c r="A19" s="37">
        <f t="shared" si="0"/>
        <v>13</v>
      </c>
      <c r="B19" s="38" t="s">
        <v>238</v>
      </c>
      <c r="C19" s="35">
        <f t="shared" si="1"/>
        <v>0</v>
      </c>
      <c r="D19" s="40"/>
      <c r="E19" s="39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13" customWidth="1"/>
    <col min="2" max="2" width="15.8515625" style="13" customWidth="1"/>
    <col min="3" max="3" width="2.8515625" style="13" customWidth="1"/>
    <col min="4" max="15" width="9.140625" style="13" customWidth="1"/>
  </cols>
  <sheetData>
    <row r="1" ht="12.75">
      <c r="A1" s="14" t="s">
        <v>239</v>
      </c>
    </row>
    <row r="2" spans="1:2" ht="32.25" customHeight="1">
      <c r="A2" s="15" t="s">
        <v>240</v>
      </c>
      <c r="B2" s="15"/>
    </row>
    <row r="3" ht="15" customHeight="1">
      <c r="B3" s="16" t="s">
        <v>26</v>
      </c>
    </row>
    <row r="4" spans="1:2" ht="15" customHeight="1">
      <c r="A4" s="17" t="s">
        <v>241</v>
      </c>
      <c r="B4" s="18" t="s">
        <v>30</v>
      </c>
    </row>
    <row r="5" spans="1:2" ht="15" customHeight="1">
      <c r="A5" s="19"/>
      <c r="B5" s="20"/>
    </row>
    <row r="6" spans="1:14" ht="28.5" customHeight="1">
      <c r="A6" s="21"/>
      <c r="B6" s="22"/>
      <c r="N6" s="26"/>
    </row>
    <row r="7" spans="1:2" ht="28.5" customHeight="1">
      <c r="A7" s="23"/>
      <c r="B7" s="24"/>
    </row>
    <row r="8" spans="1:2" ht="28.5" customHeight="1">
      <c r="A8" s="25"/>
      <c r="B8" s="24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SheetLayoutView="100" workbookViewId="0" topLeftCell="A1">
      <selection activeCell="J22" sqref="J22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</cols>
  <sheetData>
    <row r="1" spans="1:8" ht="22.5">
      <c r="A1" s="2" t="s">
        <v>242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141</v>
      </c>
      <c r="B3" s="4" t="s">
        <v>142</v>
      </c>
      <c r="C3" s="5" t="s">
        <v>109</v>
      </c>
      <c r="D3" s="4" t="s">
        <v>139</v>
      </c>
      <c r="E3" s="4"/>
      <c r="F3" s="4"/>
      <c r="G3" s="4"/>
      <c r="H3" s="6" t="s">
        <v>243</v>
      </c>
    </row>
    <row r="4" spans="1:8" ht="13.5">
      <c r="A4" s="4"/>
      <c r="B4" s="4"/>
      <c r="C4" s="7"/>
      <c r="D4" s="7" t="s">
        <v>244</v>
      </c>
      <c r="E4" s="8" t="s">
        <v>143</v>
      </c>
      <c r="F4" s="8" t="s">
        <v>144</v>
      </c>
      <c r="G4" s="4" t="s">
        <v>245</v>
      </c>
      <c r="H4" s="9"/>
    </row>
    <row r="5" spans="1:8" ht="13.5">
      <c r="A5" s="10" t="s">
        <v>109</v>
      </c>
      <c r="B5" s="10"/>
      <c r="C5" s="10">
        <f aca="true" t="shared" si="0" ref="C5:C68">D5+H5</f>
        <v>3238.47</v>
      </c>
      <c r="D5" s="11">
        <v>3238.47</v>
      </c>
      <c r="E5" s="11"/>
      <c r="F5" s="11"/>
      <c r="G5" s="11"/>
      <c r="H5" s="11"/>
    </row>
    <row r="6" spans="1:8" ht="13.5">
      <c r="A6" s="11">
        <v>301</v>
      </c>
      <c r="B6" s="11" t="s">
        <v>145</v>
      </c>
      <c r="C6" s="10">
        <f t="shared" si="0"/>
        <v>0</v>
      </c>
      <c r="D6" s="11">
        <f aca="true" t="shared" si="1" ref="D6:D69">E6+F6+G6</f>
        <v>0</v>
      </c>
      <c r="E6" s="11"/>
      <c r="F6" s="11"/>
      <c r="G6" s="11"/>
      <c r="H6" s="11"/>
    </row>
    <row r="7" spans="1:8" ht="13.5">
      <c r="A7" s="12">
        <v>30101</v>
      </c>
      <c r="B7" s="12" t="s">
        <v>246</v>
      </c>
      <c r="C7" s="10">
        <f t="shared" si="0"/>
        <v>294.4</v>
      </c>
      <c r="D7" s="11">
        <f t="shared" si="1"/>
        <v>294.4</v>
      </c>
      <c r="E7" s="12">
        <v>294.4</v>
      </c>
      <c r="F7" s="12"/>
      <c r="G7" s="12"/>
      <c r="H7" s="12"/>
    </row>
    <row r="8" spans="1:8" ht="13.5">
      <c r="A8" s="12">
        <v>30102</v>
      </c>
      <c r="B8" s="12" t="s">
        <v>247</v>
      </c>
      <c r="C8" s="10">
        <f t="shared" si="0"/>
        <v>384.14</v>
      </c>
      <c r="D8" s="11">
        <f t="shared" si="1"/>
        <v>384.14</v>
      </c>
      <c r="E8" s="12">
        <v>384.14</v>
      </c>
      <c r="F8" s="12"/>
      <c r="G8" s="12"/>
      <c r="H8" s="12"/>
    </row>
    <row r="9" spans="1:8" ht="13.5">
      <c r="A9" s="12">
        <v>30103</v>
      </c>
      <c r="B9" s="12" t="s">
        <v>248</v>
      </c>
      <c r="C9" s="10">
        <f t="shared" si="0"/>
        <v>22.46</v>
      </c>
      <c r="D9" s="11">
        <f t="shared" si="1"/>
        <v>22.46</v>
      </c>
      <c r="E9" s="12">
        <v>22.46</v>
      </c>
      <c r="F9" s="12"/>
      <c r="G9" s="12"/>
      <c r="H9" s="12"/>
    </row>
    <row r="10" spans="1:8" ht="13.5">
      <c r="A10" s="12">
        <v>30104</v>
      </c>
      <c r="B10" s="12" t="s">
        <v>249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250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251</v>
      </c>
      <c r="C12" s="10">
        <f t="shared" si="0"/>
        <v>0</v>
      </c>
      <c r="D12" s="11">
        <f t="shared" si="1"/>
        <v>0</v>
      </c>
      <c r="E12" s="12"/>
      <c r="F12" s="12"/>
      <c r="G12" s="12"/>
      <c r="H12" s="12"/>
    </row>
    <row r="13" spans="1:8" ht="13.5">
      <c r="A13" s="12">
        <v>30108</v>
      </c>
      <c r="B13" s="12" t="s">
        <v>252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253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254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8" ht="13.5">
      <c r="A16" s="11">
        <v>302</v>
      </c>
      <c r="B16" s="11" t="s">
        <v>158</v>
      </c>
      <c r="C16" s="10">
        <f t="shared" si="0"/>
        <v>0</v>
      </c>
      <c r="D16" s="11">
        <f t="shared" si="1"/>
        <v>0</v>
      </c>
      <c r="E16" s="11"/>
      <c r="F16" s="11"/>
      <c r="G16" s="11"/>
      <c r="H16" s="11"/>
    </row>
    <row r="17" spans="1:8" ht="13.5">
      <c r="A17" s="12">
        <v>30201</v>
      </c>
      <c r="B17" s="12" t="s">
        <v>255</v>
      </c>
      <c r="C17" s="10">
        <f t="shared" si="0"/>
        <v>2.3</v>
      </c>
      <c r="D17" s="11">
        <f t="shared" si="1"/>
        <v>2.3</v>
      </c>
      <c r="E17" s="12"/>
      <c r="F17" s="12">
        <v>2.3</v>
      </c>
      <c r="G17" s="12"/>
      <c r="H17" s="12"/>
    </row>
    <row r="18" spans="1:8" ht="13.5">
      <c r="A18" s="12">
        <v>30202</v>
      </c>
      <c r="B18" s="12" t="s">
        <v>256</v>
      </c>
      <c r="C18" s="10">
        <f t="shared" si="0"/>
        <v>1</v>
      </c>
      <c r="D18" s="11">
        <f t="shared" si="1"/>
        <v>1</v>
      </c>
      <c r="E18" s="12"/>
      <c r="F18" s="12">
        <v>1</v>
      </c>
      <c r="G18" s="12"/>
      <c r="H18" s="12"/>
    </row>
    <row r="19" spans="1:8" ht="13.5">
      <c r="A19" s="12">
        <v>30203</v>
      </c>
      <c r="B19" s="12" t="s">
        <v>257</v>
      </c>
      <c r="C19" s="10">
        <f t="shared" si="0"/>
        <v>0</v>
      </c>
      <c r="D19" s="11">
        <f t="shared" si="1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258</v>
      </c>
      <c r="C20" s="10">
        <f t="shared" si="0"/>
        <v>0</v>
      </c>
      <c r="D20" s="11">
        <f t="shared" si="1"/>
        <v>0</v>
      </c>
      <c r="E20" s="12"/>
      <c r="F20" s="12"/>
      <c r="G20" s="12"/>
      <c r="H20" s="12"/>
    </row>
    <row r="21" spans="1:8" ht="13.5">
      <c r="A21" s="12">
        <v>30205</v>
      </c>
      <c r="B21" s="12" t="s">
        <v>259</v>
      </c>
      <c r="C21" s="10">
        <f t="shared" si="0"/>
        <v>0</v>
      </c>
      <c r="D21" s="11">
        <f t="shared" si="1"/>
        <v>0</v>
      </c>
      <c r="E21" s="12"/>
      <c r="F21" s="12"/>
      <c r="G21" s="12"/>
      <c r="H21" s="12"/>
    </row>
    <row r="22" spans="1:8" ht="13.5">
      <c r="A22" s="12">
        <v>30206</v>
      </c>
      <c r="B22" s="12" t="s">
        <v>260</v>
      </c>
      <c r="C22" s="10">
        <f t="shared" si="0"/>
        <v>0.5</v>
      </c>
      <c r="D22" s="11">
        <f t="shared" si="1"/>
        <v>0.5</v>
      </c>
      <c r="E22" s="12"/>
      <c r="F22" s="12">
        <v>0.5</v>
      </c>
      <c r="G22" s="12"/>
      <c r="H22" s="12"/>
    </row>
    <row r="23" spans="1:8" ht="13.5">
      <c r="A23" s="12">
        <v>30207</v>
      </c>
      <c r="B23" s="12" t="s">
        <v>261</v>
      </c>
      <c r="C23" s="10">
        <f t="shared" si="0"/>
        <v>0.5</v>
      </c>
      <c r="D23" s="11">
        <f t="shared" si="1"/>
        <v>0.5</v>
      </c>
      <c r="E23" s="12"/>
      <c r="F23" s="12">
        <v>0.5</v>
      </c>
      <c r="G23" s="12"/>
      <c r="H23" s="12"/>
    </row>
    <row r="24" spans="1:8" ht="13.5">
      <c r="A24" s="12">
        <v>30208</v>
      </c>
      <c r="B24" s="12" t="s">
        <v>262</v>
      </c>
      <c r="C24" s="10">
        <f t="shared" si="0"/>
        <v>0</v>
      </c>
      <c r="D24" s="11">
        <f t="shared" si="1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263</v>
      </c>
      <c r="C25" s="10">
        <f t="shared" si="0"/>
        <v>0</v>
      </c>
      <c r="D25" s="11">
        <f t="shared" si="1"/>
        <v>0</v>
      </c>
      <c r="E25" s="12"/>
      <c r="F25" s="12"/>
      <c r="G25" s="12"/>
      <c r="H25" s="12"/>
    </row>
    <row r="26" spans="1:8" ht="13.5">
      <c r="A26" s="12">
        <v>30211</v>
      </c>
      <c r="B26" s="12" t="s">
        <v>264</v>
      </c>
      <c r="C26" s="10">
        <f t="shared" si="0"/>
        <v>2</v>
      </c>
      <c r="D26" s="11">
        <f t="shared" si="1"/>
        <v>2</v>
      </c>
      <c r="E26" s="12"/>
      <c r="F26" s="12">
        <v>2</v>
      </c>
      <c r="G26" s="12"/>
      <c r="H26" s="12"/>
    </row>
    <row r="27" spans="1:8" ht="13.5">
      <c r="A27" s="12">
        <v>30212</v>
      </c>
      <c r="B27" s="12" t="s">
        <v>265</v>
      </c>
      <c r="C27" s="10">
        <f t="shared" si="0"/>
        <v>0</v>
      </c>
      <c r="D27" s="11">
        <f t="shared" si="1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266</v>
      </c>
      <c r="C28" s="10">
        <f t="shared" si="0"/>
        <v>0</v>
      </c>
      <c r="D28" s="11">
        <f t="shared" si="1"/>
        <v>0</v>
      </c>
      <c r="E28" s="12"/>
      <c r="F28" s="12"/>
      <c r="G28" s="12"/>
      <c r="H28" s="12"/>
    </row>
    <row r="29" spans="1:8" ht="13.5">
      <c r="A29" s="12">
        <v>30214</v>
      </c>
      <c r="B29" s="12" t="s">
        <v>267</v>
      </c>
      <c r="C29" s="10">
        <f t="shared" si="0"/>
        <v>0</v>
      </c>
      <c r="D29" s="11">
        <f t="shared" si="1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268</v>
      </c>
      <c r="C30" s="10">
        <f t="shared" si="0"/>
        <v>0</v>
      </c>
      <c r="D30" s="11">
        <f t="shared" si="1"/>
        <v>0</v>
      </c>
      <c r="E30" s="12"/>
      <c r="F30" s="12"/>
      <c r="G30" s="12"/>
      <c r="H30" s="12"/>
    </row>
    <row r="31" spans="1:8" ht="13.5">
      <c r="A31" s="12">
        <v>30216</v>
      </c>
      <c r="B31" s="12" t="s">
        <v>269</v>
      </c>
      <c r="C31" s="10">
        <f t="shared" si="0"/>
        <v>0</v>
      </c>
      <c r="D31" s="11">
        <f t="shared" si="1"/>
        <v>0</v>
      </c>
      <c r="E31" s="12"/>
      <c r="F31" s="12"/>
      <c r="G31" s="12"/>
      <c r="H31" s="12"/>
    </row>
    <row r="32" spans="1:8" ht="13.5">
      <c r="A32" s="12">
        <v>30217</v>
      </c>
      <c r="B32" s="12" t="s">
        <v>270</v>
      </c>
      <c r="C32" s="10">
        <f t="shared" si="0"/>
        <v>0.8</v>
      </c>
      <c r="D32" s="11">
        <f t="shared" si="1"/>
        <v>0.8</v>
      </c>
      <c r="E32" s="12"/>
      <c r="F32" s="12">
        <v>0.8</v>
      </c>
      <c r="G32" s="12"/>
      <c r="H32" s="12"/>
    </row>
    <row r="33" spans="1:8" ht="13.5">
      <c r="A33" s="12">
        <v>30218</v>
      </c>
      <c r="B33" s="12" t="s">
        <v>271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272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273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274</v>
      </c>
      <c r="C36" s="10">
        <f t="shared" si="0"/>
        <v>0</v>
      </c>
      <c r="D36" s="11">
        <f t="shared" si="1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275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276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277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278</v>
      </c>
      <c r="C40" s="10">
        <f t="shared" si="0"/>
        <v>4</v>
      </c>
      <c r="D40" s="11">
        <f t="shared" si="1"/>
        <v>4</v>
      </c>
      <c r="E40" s="12"/>
      <c r="F40" s="12">
        <v>4</v>
      </c>
      <c r="G40" s="12"/>
      <c r="H40" s="12"/>
    </row>
    <row r="41" spans="1:8" ht="13.5">
      <c r="A41" s="12">
        <v>30239</v>
      </c>
      <c r="B41" s="12" t="s">
        <v>279</v>
      </c>
      <c r="C41" s="10">
        <f t="shared" si="0"/>
        <v>0</v>
      </c>
      <c r="D41" s="11">
        <f t="shared" si="1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280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281</v>
      </c>
      <c r="C43" s="10">
        <f t="shared" si="0"/>
        <v>0</v>
      </c>
      <c r="D43" s="11">
        <f t="shared" si="1"/>
        <v>0</v>
      </c>
      <c r="E43" s="12"/>
      <c r="F43" s="12"/>
      <c r="G43" s="12"/>
      <c r="H43" s="12"/>
    </row>
    <row r="44" spans="1:8" ht="13.5">
      <c r="A44" s="11">
        <v>303</v>
      </c>
      <c r="B44" s="11" t="s">
        <v>193</v>
      </c>
      <c r="C44" s="10">
        <f t="shared" si="0"/>
        <v>0</v>
      </c>
      <c r="D44" s="11">
        <f t="shared" si="1"/>
        <v>0</v>
      </c>
      <c r="E44" s="11"/>
      <c r="F44" s="11"/>
      <c r="G44" s="11"/>
      <c r="H44" s="11"/>
    </row>
    <row r="45" spans="1:8" ht="13.5">
      <c r="A45" s="12">
        <v>30301</v>
      </c>
      <c r="B45" s="12" t="s">
        <v>282</v>
      </c>
      <c r="C45" s="10">
        <f t="shared" si="0"/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283</v>
      </c>
      <c r="C46" s="10">
        <f t="shared" si="0"/>
        <v>65.17</v>
      </c>
      <c r="D46" s="11">
        <f t="shared" si="1"/>
        <v>65.17</v>
      </c>
      <c r="E46" s="12">
        <v>65.17</v>
      </c>
      <c r="F46" s="12"/>
      <c r="G46" s="12"/>
      <c r="H46" s="12"/>
    </row>
    <row r="47" spans="1:8" ht="13.5">
      <c r="A47" s="12">
        <v>30303</v>
      </c>
      <c r="B47" s="12" t="s">
        <v>284</v>
      </c>
      <c r="C47" s="10">
        <f t="shared" si="0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285</v>
      </c>
      <c r="C48" s="10">
        <f t="shared" si="0"/>
        <v>0</v>
      </c>
      <c r="D48" s="11">
        <f t="shared" si="1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286</v>
      </c>
      <c r="C49" s="10">
        <f t="shared" si="0"/>
        <v>0</v>
      </c>
      <c r="D49" s="11">
        <f t="shared" si="1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287</v>
      </c>
      <c r="C50" s="10">
        <f t="shared" si="0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288</v>
      </c>
      <c r="C51" s="10">
        <f t="shared" si="0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289</v>
      </c>
      <c r="C52" s="10">
        <f t="shared" si="0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290</v>
      </c>
      <c r="C53" s="10">
        <f t="shared" si="0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291</v>
      </c>
      <c r="C54" s="10">
        <f t="shared" si="0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292</v>
      </c>
      <c r="C55" s="10">
        <f t="shared" si="0"/>
        <v>0</v>
      </c>
      <c r="D55" s="11">
        <f t="shared" si="1"/>
        <v>0</v>
      </c>
      <c r="E55" s="12"/>
      <c r="F55" s="12"/>
      <c r="G55" s="12"/>
      <c r="H55" s="12"/>
    </row>
    <row r="56" spans="1:8" ht="13.5">
      <c r="A56" s="12">
        <v>30312</v>
      </c>
      <c r="B56" s="12" t="s">
        <v>293</v>
      </c>
      <c r="C56" s="10">
        <f t="shared" si="0"/>
        <v>0</v>
      </c>
      <c r="D56" s="11">
        <f t="shared" si="1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294</v>
      </c>
      <c r="C57" s="10">
        <f t="shared" si="0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295</v>
      </c>
      <c r="C58" s="10">
        <f t="shared" si="0"/>
        <v>0</v>
      </c>
      <c r="D58" s="11">
        <f t="shared" si="1"/>
        <v>0</v>
      </c>
      <c r="E58" s="12"/>
      <c r="F58" s="12"/>
      <c r="G58" s="12"/>
      <c r="H58" s="12"/>
    </row>
    <row r="59" spans="1:8" ht="13.5">
      <c r="A59" s="12">
        <v>30315</v>
      </c>
      <c r="B59" s="12" t="s">
        <v>296</v>
      </c>
      <c r="C59" s="10">
        <f t="shared" si="0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297</v>
      </c>
      <c r="C60" s="10">
        <f t="shared" si="0"/>
        <v>0</v>
      </c>
      <c r="D60" s="11">
        <f t="shared" si="1"/>
        <v>0</v>
      </c>
      <c r="E60" s="12"/>
      <c r="F60" s="12"/>
      <c r="G60" s="12"/>
      <c r="H60" s="12"/>
    </row>
    <row r="61" spans="1:8" ht="13.5">
      <c r="A61" s="11">
        <v>304</v>
      </c>
      <c r="B61" s="11" t="s">
        <v>298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</row>
    <row r="62" spans="1:8" ht="13.5">
      <c r="A62" s="12">
        <v>30401</v>
      </c>
      <c r="B62" s="12" t="s">
        <v>299</v>
      </c>
      <c r="C62" s="10">
        <f t="shared" si="0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300</v>
      </c>
      <c r="C63" s="10">
        <f t="shared" si="0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301</v>
      </c>
      <c r="C64" s="10">
        <f t="shared" si="0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302</v>
      </c>
      <c r="C65" s="10">
        <f t="shared" si="0"/>
        <v>0</v>
      </c>
      <c r="D65" s="11">
        <f t="shared" si="1"/>
        <v>0</v>
      </c>
      <c r="E65" s="12"/>
      <c r="F65" s="12"/>
      <c r="G65" s="12"/>
      <c r="H65" s="12"/>
    </row>
    <row r="66" spans="1:8" ht="13.5">
      <c r="A66" s="11">
        <v>305</v>
      </c>
      <c r="B66" s="11" t="s">
        <v>303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</row>
    <row r="67" spans="1:8" ht="13.5">
      <c r="A67" s="12">
        <v>30501</v>
      </c>
      <c r="B67" s="12" t="s">
        <v>304</v>
      </c>
      <c r="C67" s="10">
        <f t="shared" si="0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305</v>
      </c>
      <c r="C68" s="10">
        <f t="shared" si="0"/>
        <v>0</v>
      </c>
      <c r="D68" s="11">
        <f t="shared" si="1"/>
        <v>0</v>
      </c>
      <c r="E68" s="12"/>
      <c r="F68" s="12"/>
      <c r="G68" s="12"/>
      <c r="H68" s="12"/>
    </row>
    <row r="69" spans="1:8" ht="13.5">
      <c r="A69" s="11">
        <v>307</v>
      </c>
      <c r="B69" s="11" t="s">
        <v>306</v>
      </c>
      <c r="C69" s="10">
        <f aca="true" t="shared" si="2" ref="C69:C105">D69+H69</f>
        <v>0</v>
      </c>
      <c r="D69" s="11">
        <f t="shared" si="1"/>
        <v>0</v>
      </c>
      <c r="E69" s="11"/>
      <c r="F69" s="11"/>
      <c r="G69" s="11"/>
      <c r="H69" s="11"/>
    </row>
    <row r="70" spans="1:8" ht="13.5">
      <c r="A70" s="12">
        <v>30701</v>
      </c>
      <c r="B70" s="12" t="s">
        <v>307</v>
      </c>
      <c r="C70" s="10">
        <f t="shared" si="2"/>
        <v>0</v>
      </c>
      <c r="D70" s="11">
        <f aca="true" t="shared" si="3" ref="D70:D105">E70+F70+G70</f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308</v>
      </c>
      <c r="C71" s="10">
        <f t="shared" si="2"/>
        <v>0</v>
      </c>
      <c r="D71" s="11">
        <f t="shared" si="3"/>
        <v>0</v>
      </c>
      <c r="E71" s="12"/>
      <c r="F71" s="12"/>
      <c r="G71" s="12"/>
      <c r="H71" s="12"/>
    </row>
    <row r="72" spans="1:8" ht="13.5">
      <c r="A72" s="11">
        <v>309</v>
      </c>
      <c r="B72" s="11" t="s">
        <v>309</v>
      </c>
      <c r="C72" s="10">
        <f t="shared" si="2"/>
        <v>0</v>
      </c>
      <c r="D72" s="11">
        <f t="shared" si="3"/>
        <v>0</v>
      </c>
      <c r="E72" s="11"/>
      <c r="F72" s="11"/>
      <c r="G72" s="11"/>
      <c r="H72" s="11"/>
    </row>
    <row r="73" spans="1:8" ht="13.5">
      <c r="A73" s="12">
        <v>30901</v>
      </c>
      <c r="B73" s="12" t="s">
        <v>310</v>
      </c>
      <c r="C73" s="10">
        <f t="shared" si="2"/>
        <v>0</v>
      </c>
      <c r="D73" s="11">
        <f t="shared" si="3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311</v>
      </c>
      <c r="C74" s="10">
        <f t="shared" si="2"/>
        <v>0</v>
      </c>
      <c r="D74" s="11">
        <f t="shared" si="3"/>
        <v>0</v>
      </c>
      <c r="E74" s="12"/>
      <c r="F74" s="12"/>
      <c r="G74" s="12"/>
      <c r="H74" s="12"/>
    </row>
    <row r="75" spans="1:8" ht="13.5">
      <c r="A75" s="12">
        <v>30903</v>
      </c>
      <c r="B75" s="12" t="s">
        <v>312</v>
      </c>
      <c r="C75" s="10">
        <f t="shared" si="2"/>
        <v>0</v>
      </c>
      <c r="D75" s="11">
        <f t="shared" si="3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313</v>
      </c>
      <c r="C76" s="10">
        <f t="shared" si="2"/>
        <v>2461.2</v>
      </c>
      <c r="D76" s="11">
        <f t="shared" si="3"/>
        <v>2461.2</v>
      </c>
      <c r="E76" s="12"/>
      <c r="F76" s="12"/>
      <c r="G76" s="12">
        <v>2461.2</v>
      </c>
      <c r="H76" s="12"/>
    </row>
    <row r="77" spans="1:8" ht="13.5">
      <c r="A77" s="12">
        <v>30906</v>
      </c>
      <c r="B77" s="12" t="s">
        <v>314</v>
      </c>
      <c r="C77" s="10">
        <f t="shared" si="2"/>
        <v>0</v>
      </c>
      <c r="D77" s="11">
        <f t="shared" si="3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315</v>
      </c>
      <c r="C78" s="10">
        <f t="shared" si="2"/>
        <v>0</v>
      </c>
      <c r="D78" s="11">
        <f t="shared" si="3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316</v>
      </c>
      <c r="C79" s="10">
        <f t="shared" si="2"/>
        <v>0</v>
      </c>
      <c r="D79" s="11">
        <f t="shared" si="3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317</v>
      </c>
      <c r="C80" s="10">
        <f t="shared" si="2"/>
        <v>0</v>
      </c>
      <c r="D80" s="11">
        <f t="shared" si="3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318</v>
      </c>
      <c r="C81" s="10">
        <f t="shared" si="2"/>
        <v>0</v>
      </c>
      <c r="D81" s="11">
        <f t="shared" si="3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319</v>
      </c>
      <c r="C82" s="10">
        <f t="shared" si="2"/>
        <v>0</v>
      </c>
      <c r="D82" s="11">
        <f t="shared" si="3"/>
        <v>0</v>
      </c>
      <c r="E82" s="12"/>
      <c r="F82" s="12"/>
      <c r="G82" s="12"/>
      <c r="H82" s="12"/>
    </row>
    <row r="83" spans="1:8" ht="13.5">
      <c r="A83" s="11">
        <v>310</v>
      </c>
      <c r="B83" s="11" t="s">
        <v>320</v>
      </c>
      <c r="C83" s="10">
        <f t="shared" si="2"/>
        <v>0</v>
      </c>
      <c r="D83" s="11">
        <f t="shared" si="3"/>
        <v>0</v>
      </c>
      <c r="E83" s="11"/>
      <c r="F83" s="11"/>
      <c r="G83" s="11"/>
      <c r="H83" s="11"/>
    </row>
    <row r="84" spans="1:8" ht="13.5">
      <c r="A84" s="12">
        <v>31001</v>
      </c>
      <c r="B84" s="12" t="s">
        <v>310</v>
      </c>
      <c r="C84" s="10">
        <f t="shared" si="2"/>
        <v>0</v>
      </c>
      <c r="D84" s="11">
        <f t="shared" si="3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311</v>
      </c>
      <c r="C85" s="10">
        <f t="shared" si="2"/>
        <v>0</v>
      </c>
      <c r="D85" s="11">
        <f t="shared" si="3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312</v>
      </c>
      <c r="C86" s="10">
        <f t="shared" si="2"/>
        <v>0</v>
      </c>
      <c r="D86" s="11">
        <f t="shared" si="3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313</v>
      </c>
      <c r="C87" s="10">
        <f t="shared" si="2"/>
        <v>0</v>
      </c>
      <c r="D87" s="11">
        <f t="shared" si="3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314</v>
      </c>
      <c r="C88" s="10">
        <f t="shared" si="2"/>
        <v>0</v>
      </c>
      <c r="D88" s="11">
        <f t="shared" si="3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315</v>
      </c>
      <c r="C89" s="10">
        <f t="shared" si="2"/>
        <v>0</v>
      </c>
      <c r="D89" s="11">
        <f t="shared" si="3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316</v>
      </c>
      <c r="C90" s="10">
        <f t="shared" si="2"/>
        <v>0</v>
      </c>
      <c r="D90" s="11">
        <f t="shared" si="3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321</v>
      </c>
      <c r="C91" s="10">
        <f t="shared" si="2"/>
        <v>0</v>
      </c>
      <c r="D91" s="11">
        <f t="shared" si="3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322</v>
      </c>
      <c r="C92" s="10">
        <f t="shared" si="2"/>
        <v>0</v>
      </c>
      <c r="D92" s="11">
        <f t="shared" si="3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323</v>
      </c>
      <c r="C93" s="10">
        <f t="shared" si="2"/>
        <v>0</v>
      </c>
      <c r="D93" s="11">
        <f t="shared" si="3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324</v>
      </c>
      <c r="C94" s="10">
        <f t="shared" si="2"/>
        <v>0</v>
      </c>
      <c r="D94" s="11">
        <f t="shared" si="3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317</v>
      </c>
      <c r="C95" s="10">
        <f t="shared" si="2"/>
        <v>0</v>
      </c>
      <c r="D95" s="11">
        <f t="shared" si="3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318</v>
      </c>
      <c r="C96" s="10">
        <f t="shared" si="2"/>
        <v>0</v>
      </c>
      <c r="D96" s="11">
        <f t="shared" si="3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325</v>
      </c>
      <c r="C97" s="10">
        <f t="shared" si="2"/>
        <v>0</v>
      </c>
      <c r="D97" s="11">
        <f t="shared" si="3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326</v>
      </c>
      <c r="C98" s="10">
        <f t="shared" si="2"/>
        <v>0</v>
      </c>
      <c r="D98" s="11">
        <f t="shared" si="3"/>
        <v>0</v>
      </c>
      <c r="E98" s="12"/>
      <c r="F98" s="12"/>
      <c r="G98" s="12"/>
      <c r="H98" s="12"/>
    </row>
    <row r="99" spans="1:8" ht="13.5">
      <c r="A99" s="11">
        <v>399</v>
      </c>
      <c r="B99" s="11" t="s">
        <v>327</v>
      </c>
      <c r="C99" s="10">
        <f t="shared" si="2"/>
        <v>0</v>
      </c>
      <c r="D99" s="11">
        <f t="shared" si="3"/>
        <v>0</v>
      </c>
      <c r="E99" s="11"/>
      <c r="F99" s="11"/>
      <c r="G99" s="11"/>
      <c r="H99" s="11"/>
    </row>
    <row r="100" spans="1:8" ht="13.5">
      <c r="A100" s="12">
        <v>39901</v>
      </c>
      <c r="B100" s="12" t="s">
        <v>328</v>
      </c>
      <c r="C100" s="10">
        <f t="shared" si="2"/>
        <v>0</v>
      </c>
      <c r="D100" s="11">
        <f t="shared" si="3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329</v>
      </c>
      <c r="C101" s="10">
        <f t="shared" si="2"/>
        <v>0</v>
      </c>
      <c r="D101" s="11">
        <f t="shared" si="3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330</v>
      </c>
      <c r="C102" s="10">
        <f t="shared" si="2"/>
        <v>0</v>
      </c>
      <c r="D102" s="11">
        <f t="shared" si="3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331</v>
      </c>
      <c r="C103" s="10">
        <f t="shared" si="2"/>
        <v>0</v>
      </c>
      <c r="D103" s="11">
        <f t="shared" si="3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332</v>
      </c>
      <c r="C104" s="10">
        <f t="shared" si="2"/>
        <v>0</v>
      </c>
      <c r="D104" s="11">
        <f t="shared" si="3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333</v>
      </c>
      <c r="C105" s="10">
        <f t="shared" si="2"/>
        <v>0</v>
      </c>
      <c r="D105" s="11">
        <f t="shared" si="3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29" t="s">
        <v>5</v>
      </c>
      <c r="C2" s="29"/>
    </row>
    <row r="3" ht="24.75" customHeight="1">
      <c r="B3" s="129"/>
    </row>
    <row r="4" spans="2:3" s="128" customFormat="1" ht="41.25" customHeight="1">
      <c r="B4" s="130" t="s">
        <v>6</v>
      </c>
      <c r="C4" s="131" t="s">
        <v>7</v>
      </c>
    </row>
    <row r="5" spans="2:3" s="128" customFormat="1" ht="41.25" customHeight="1">
      <c r="B5" s="132" t="s">
        <v>8</v>
      </c>
      <c r="C5" s="133"/>
    </row>
    <row r="6" spans="2:3" s="128" customFormat="1" ht="41.25" customHeight="1">
      <c r="B6" s="132" t="s">
        <v>9</v>
      </c>
      <c r="C6" s="134" t="s">
        <v>10</v>
      </c>
    </row>
    <row r="7" spans="2:3" s="128" customFormat="1" ht="41.25" customHeight="1">
      <c r="B7" s="132" t="s">
        <v>11</v>
      </c>
      <c r="C7" s="134" t="s">
        <v>12</v>
      </c>
    </row>
    <row r="8" s="128" customFormat="1" ht="41.25" customHeight="1">
      <c r="B8" s="132" t="s">
        <v>13</v>
      </c>
    </row>
    <row r="9" spans="2:3" s="128" customFormat="1" ht="41.25" customHeight="1">
      <c r="B9" s="132" t="s">
        <v>14</v>
      </c>
      <c r="C9" s="134" t="s">
        <v>15</v>
      </c>
    </row>
    <row r="10" spans="2:3" s="128" customFormat="1" ht="41.25" customHeight="1">
      <c r="B10" s="132" t="s">
        <v>16</v>
      </c>
      <c r="C10" s="134" t="s">
        <v>17</v>
      </c>
    </row>
    <row r="11" spans="2:3" s="128" customFormat="1" ht="41.25" customHeight="1">
      <c r="B11" s="132" t="s">
        <v>18</v>
      </c>
      <c r="C11" s="134" t="s">
        <v>19</v>
      </c>
    </row>
    <row r="12" spans="2:3" s="128" customFormat="1" ht="41.25" customHeight="1">
      <c r="B12" s="132" t="s">
        <v>20</v>
      </c>
      <c r="C12" s="133" t="s">
        <v>21</v>
      </c>
    </row>
    <row r="13" spans="2:3" s="128" customFormat="1" ht="41.25" customHeight="1">
      <c r="B13" s="132" t="s">
        <v>22</v>
      </c>
      <c r="C13" s="134"/>
    </row>
    <row r="14" spans="2:3" s="128" customFormat="1" ht="41.25" customHeight="1">
      <c r="B14" s="132" t="s">
        <v>23</v>
      </c>
      <c r="C14" s="134"/>
    </row>
    <row r="15" ht="24.75" customHeight="1">
      <c r="B15" s="13"/>
    </row>
    <row r="16" ht="24.75" customHeight="1">
      <c r="B16" s="13"/>
    </row>
    <row r="17" ht="24.75" customHeight="1">
      <c r="B17" s="13"/>
    </row>
    <row r="18" ht="24.75" customHeight="1">
      <c r="B18" s="13"/>
    </row>
    <row r="19" ht="24.75" customHeight="1">
      <c r="B19" s="13"/>
    </row>
    <row r="20" ht="24.75" customHeight="1">
      <c r="B20" s="13"/>
    </row>
    <row r="21" ht="24.75" customHeight="1">
      <c r="B21" s="13"/>
    </row>
    <row r="22" ht="24.75" customHeight="1">
      <c r="B22" s="13"/>
    </row>
    <row r="23" ht="24.75" customHeight="1">
      <c r="B23" s="13"/>
    </row>
    <row r="24" ht="24.75" customHeight="1">
      <c r="B24" s="13"/>
    </row>
    <row r="25" ht="24.75" customHeight="1">
      <c r="B25" s="13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2" width="29.7109375" style="13" customWidth="1"/>
    <col min="3" max="3" width="28.57421875" style="13" customWidth="1"/>
    <col min="4" max="4" width="22.421875" style="13" customWidth="1"/>
    <col min="5" max="5" width="31.28125" style="13" customWidth="1"/>
    <col min="6" max="100" width="9.140625" style="13" customWidth="1"/>
  </cols>
  <sheetData>
    <row r="1" spans="1:2" ht="19.5" customHeight="1">
      <c r="A1" s="27" t="s">
        <v>24</v>
      </c>
      <c r="B1" s="27"/>
    </row>
    <row r="2" spans="1:4" ht="19.5" customHeight="1">
      <c r="A2" s="29" t="s">
        <v>25</v>
      </c>
      <c r="B2" s="29"/>
      <c r="C2" s="29"/>
      <c r="D2" s="29"/>
    </row>
    <row r="3" spans="1:4" ht="19.5" customHeight="1">
      <c r="A3" s="113"/>
      <c r="B3" s="113"/>
      <c r="C3" s="41"/>
      <c r="D3" s="16" t="s">
        <v>26</v>
      </c>
    </row>
    <row r="4" spans="1:4" ht="19.5" customHeight="1">
      <c r="A4" s="114" t="s">
        <v>27</v>
      </c>
      <c r="B4" s="103"/>
      <c r="C4" s="54" t="s">
        <v>28</v>
      </c>
      <c r="D4" s="54"/>
    </row>
    <row r="5" spans="1:4" ht="19.5" customHeight="1">
      <c r="A5" s="115" t="s">
        <v>29</v>
      </c>
      <c r="B5" s="32" t="s">
        <v>30</v>
      </c>
      <c r="C5" s="54" t="s">
        <v>29</v>
      </c>
      <c r="D5" s="54" t="s">
        <v>30</v>
      </c>
    </row>
    <row r="6" spans="1:4" ht="19.5" customHeight="1">
      <c r="A6" s="116" t="s">
        <v>31</v>
      </c>
      <c r="B6" s="117">
        <v>3238.47</v>
      </c>
      <c r="C6" s="64" t="s">
        <v>32</v>
      </c>
      <c r="D6" s="96"/>
    </row>
    <row r="7" spans="1:4" ht="19.5" customHeight="1">
      <c r="A7" s="116" t="s">
        <v>33</v>
      </c>
      <c r="B7" s="117"/>
      <c r="C7" s="64" t="s">
        <v>34</v>
      </c>
      <c r="D7" s="96"/>
    </row>
    <row r="8" spans="1:4" ht="19.5" customHeight="1">
      <c r="A8" s="116" t="s">
        <v>35</v>
      </c>
      <c r="B8" s="117"/>
      <c r="C8" s="64" t="s">
        <v>36</v>
      </c>
      <c r="D8" s="96"/>
    </row>
    <row r="9" spans="1:4" ht="19.5" customHeight="1">
      <c r="A9" s="116" t="s">
        <v>37</v>
      </c>
      <c r="B9" s="117"/>
      <c r="C9" s="64" t="s">
        <v>38</v>
      </c>
      <c r="D9" s="96"/>
    </row>
    <row r="10" spans="1:4" ht="19.5" customHeight="1">
      <c r="A10" s="116" t="s">
        <v>39</v>
      </c>
      <c r="B10" s="117"/>
      <c r="C10" s="64" t="s">
        <v>40</v>
      </c>
      <c r="D10" s="96"/>
    </row>
    <row r="11" spans="1:4" ht="19.5" customHeight="1">
      <c r="A11" s="116" t="s">
        <v>41</v>
      </c>
      <c r="B11" s="117"/>
      <c r="C11" s="64" t="s">
        <v>42</v>
      </c>
      <c r="D11" s="96"/>
    </row>
    <row r="12" spans="1:4" ht="19.5" customHeight="1">
      <c r="A12" s="116" t="s">
        <v>43</v>
      </c>
      <c r="B12" s="117"/>
      <c r="C12" s="64" t="s">
        <v>44</v>
      </c>
      <c r="D12" s="89"/>
    </row>
    <row r="13" spans="1:4" ht="19.5" customHeight="1">
      <c r="A13" s="116" t="s">
        <v>45</v>
      </c>
      <c r="B13" s="117"/>
      <c r="C13" s="64" t="s">
        <v>46</v>
      </c>
      <c r="D13" s="89">
        <v>65.17</v>
      </c>
    </row>
    <row r="14" spans="1:4" ht="19.5" customHeight="1">
      <c r="A14" s="116" t="s">
        <v>47</v>
      </c>
      <c r="B14" s="117"/>
      <c r="C14" s="64" t="s">
        <v>48</v>
      </c>
      <c r="D14" s="89"/>
    </row>
    <row r="15" spans="1:4" ht="19.5" customHeight="1">
      <c r="A15" s="116"/>
      <c r="B15" s="118"/>
      <c r="C15" s="64" t="s">
        <v>49</v>
      </c>
      <c r="D15" s="89"/>
    </row>
    <row r="16" spans="1:4" ht="19.5" customHeight="1">
      <c r="A16" s="116"/>
      <c r="B16" s="118"/>
      <c r="C16" s="64" t="s">
        <v>50</v>
      </c>
      <c r="D16" s="89"/>
    </row>
    <row r="17" spans="1:4" ht="19.5" customHeight="1">
      <c r="A17" s="116"/>
      <c r="B17" s="118"/>
      <c r="C17" s="64" t="s">
        <v>51</v>
      </c>
      <c r="D17" s="89">
        <v>3173.3</v>
      </c>
    </row>
    <row r="18" spans="1:4" ht="19.5" customHeight="1">
      <c r="A18" s="116"/>
      <c r="B18" s="118"/>
      <c r="C18" s="64" t="s">
        <v>52</v>
      </c>
      <c r="D18" s="89"/>
    </row>
    <row r="19" spans="1:4" ht="19.5" customHeight="1">
      <c r="A19" s="116"/>
      <c r="B19" s="118"/>
      <c r="C19" s="64" t="s">
        <v>53</v>
      </c>
      <c r="D19" s="89"/>
    </row>
    <row r="20" spans="1:4" ht="19.5" customHeight="1">
      <c r="A20" s="116"/>
      <c r="B20" s="118"/>
      <c r="C20" s="64" t="s">
        <v>54</v>
      </c>
      <c r="D20" s="89"/>
    </row>
    <row r="21" spans="1:4" ht="19.5" customHeight="1">
      <c r="A21" s="116"/>
      <c r="B21" s="118"/>
      <c r="C21" s="64" t="s">
        <v>55</v>
      </c>
      <c r="D21" s="89"/>
    </row>
    <row r="22" spans="1:4" ht="19.5" customHeight="1">
      <c r="A22" s="116"/>
      <c r="B22" s="118"/>
      <c r="C22" s="64" t="s">
        <v>56</v>
      </c>
      <c r="D22" s="89"/>
    </row>
    <row r="23" spans="1:4" ht="19.5" customHeight="1">
      <c r="A23" s="116"/>
      <c r="B23" s="118"/>
      <c r="C23" s="64" t="s">
        <v>57</v>
      </c>
      <c r="D23" s="89"/>
    </row>
    <row r="24" spans="1:4" ht="19.5" customHeight="1">
      <c r="A24" s="116"/>
      <c r="B24" s="118"/>
      <c r="C24" s="64" t="s">
        <v>58</v>
      </c>
      <c r="D24" s="89"/>
    </row>
    <row r="25" spans="1:4" ht="19.5" customHeight="1">
      <c r="A25" s="116"/>
      <c r="B25" s="118"/>
      <c r="C25" s="64" t="s">
        <v>59</v>
      </c>
      <c r="D25" s="89"/>
    </row>
    <row r="26" spans="1:4" ht="19.5" customHeight="1">
      <c r="A26" s="116"/>
      <c r="B26" s="118"/>
      <c r="C26" s="64" t="s">
        <v>60</v>
      </c>
      <c r="D26" s="89"/>
    </row>
    <row r="27" spans="1:4" ht="19.5" customHeight="1">
      <c r="A27" s="116"/>
      <c r="B27" s="118"/>
      <c r="C27" s="64" t="s">
        <v>61</v>
      </c>
      <c r="D27" s="89"/>
    </row>
    <row r="28" spans="1:4" ht="19.5" customHeight="1">
      <c r="A28" s="116"/>
      <c r="B28" s="118"/>
      <c r="C28" s="64" t="s">
        <v>62</v>
      </c>
      <c r="D28" s="89"/>
    </row>
    <row r="29" spans="1:4" ht="19.5" customHeight="1">
      <c r="A29" s="116"/>
      <c r="B29" s="118"/>
      <c r="C29" s="64" t="s">
        <v>63</v>
      </c>
      <c r="D29" s="89"/>
    </row>
    <row r="30" spans="1:4" ht="19.5" customHeight="1">
      <c r="A30" s="116"/>
      <c r="B30" s="118"/>
      <c r="C30" s="64" t="s">
        <v>64</v>
      </c>
      <c r="D30" s="89"/>
    </row>
    <row r="31" spans="1:4" ht="19.5" customHeight="1">
      <c r="A31" s="116"/>
      <c r="B31" s="118"/>
      <c r="C31" s="64" t="s">
        <v>65</v>
      </c>
      <c r="D31" s="89"/>
    </row>
    <row r="32" spans="1:4" ht="19.5" customHeight="1">
      <c r="A32" s="116"/>
      <c r="B32" s="118"/>
      <c r="C32" s="64" t="s">
        <v>66</v>
      </c>
      <c r="D32" s="89"/>
    </row>
    <row r="33" spans="1:4" ht="19.5" customHeight="1">
      <c r="A33" s="116"/>
      <c r="B33" s="118"/>
      <c r="C33" s="64" t="s">
        <v>67</v>
      </c>
      <c r="D33" s="89"/>
    </row>
    <row r="34" spans="1:4" ht="19.5" customHeight="1">
      <c r="A34" s="116"/>
      <c r="B34" s="118"/>
      <c r="C34" s="64"/>
      <c r="D34" s="119"/>
    </row>
    <row r="35" spans="1:4" ht="19.5" customHeight="1">
      <c r="A35" s="116"/>
      <c r="B35" s="118"/>
      <c r="C35" s="64"/>
      <c r="D35" s="119"/>
    </row>
    <row r="36" spans="1:4" ht="19.5" customHeight="1">
      <c r="A36" s="120" t="s">
        <v>68</v>
      </c>
      <c r="B36" s="117">
        <v>3238.47</v>
      </c>
      <c r="C36" s="54" t="s">
        <v>69</v>
      </c>
      <c r="D36" s="59">
        <v>3238.47</v>
      </c>
    </row>
    <row r="37" spans="1:4" ht="19.5" customHeight="1">
      <c r="A37" s="120"/>
      <c r="B37" s="97"/>
      <c r="C37" s="54"/>
      <c r="D37" s="121"/>
    </row>
    <row r="38" spans="1:4" ht="19.5" customHeight="1">
      <c r="A38" s="120"/>
      <c r="B38" s="97"/>
      <c r="C38" s="54"/>
      <c r="D38" s="121"/>
    </row>
    <row r="39" spans="1:4" ht="19.5" customHeight="1">
      <c r="A39" s="116" t="s">
        <v>70</v>
      </c>
      <c r="B39" s="117"/>
      <c r="C39" s="64" t="s">
        <v>71</v>
      </c>
      <c r="D39" s="96"/>
    </row>
    <row r="40" spans="1:4" ht="19.5" customHeight="1">
      <c r="A40" s="116" t="s">
        <v>72</v>
      </c>
      <c r="B40" s="117"/>
      <c r="C40" s="64"/>
      <c r="D40" s="119"/>
    </row>
    <row r="41" spans="1:4" ht="19.5" customHeight="1">
      <c r="A41" s="116" t="s">
        <v>73</v>
      </c>
      <c r="B41" s="117"/>
      <c r="C41" s="64"/>
      <c r="D41" s="119"/>
    </row>
    <row r="42" spans="1:4" ht="19.5" customHeight="1">
      <c r="A42" s="116" t="s">
        <v>74</v>
      </c>
      <c r="B42" s="117"/>
      <c r="C42" s="64"/>
      <c r="D42" s="119"/>
    </row>
    <row r="43" spans="1:4" ht="19.5" customHeight="1">
      <c r="A43" s="116" t="s">
        <v>75</v>
      </c>
      <c r="B43" s="117"/>
      <c r="C43" s="64"/>
      <c r="D43" s="119"/>
    </row>
    <row r="44" spans="1:4" ht="19.5" customHeight="1">
      <c r="A44" s="116" t="s">
        <v>76</v>
      </c>
      <c r="B44" s="117"/>
      <c r="C44" s="64"/>
      <c r="D44" s="119"/>
    </row>
    <row r="45" spans="1:4" ht="19.5" customHeight="1">
      <c r="A45" s="116" t="s">
        <v>77</v>
      </c>
      <c r="B45" s="117"/>
      <c r="C45" s="64"/>
      <c r="D45" s="119"/>
    </row>
    <row r="46" spans="1:4" ht="19.5" customHeight="1">
      <c r="A46" s="116" t="s">
        <v>78</v>
      </c>
      <c r="B46" s="117"/>
      <c r="C46" s="64"/>
      <c r="D46" s="119"/>
    </row>
    <row r="47" spans="1:4" ht="19.5" customHeight="1">
      <c r="A47" s="116" t="s">
        <v>79</v>
      </c>
      <c r="B47" s="117"/>
      <c r="C47" s="64"/>
      <c r="D47" s="119"/>
    </row>
    <row r="48" spans="1:4" ht="19.5" customHeight="1">
      <c r="A48" s="116"/>
      <c r="B48" s="97"/>
      <c r="C48" s="64"/>
      <c r="D48" s="119"/>
    </row>
    <row r="49" spans="1:4" ht="19.5" customHeight="1">
      <c r="A49" s="122"/>
      <c r="B49" s="123"/>
      <c r="C49" s="124"/>
      <c r="D49" s="119"/>
    </row>
    <row r="50" spans="1:99" ht="19.5" customHeight="1">
      <c r="A50" s="125" t="s">
        <v>80</v>
      </c>
      <c r="B50" s="117">
        <v>3238.47</v>
      </c>
      <c r="C50" s="126" t="s">
        <v>81</v>
      </c>
      <c r="D50" s="59">
        <v>3238.47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C36" sqref="C36"/>
    </sheetView>
  </sheetViews>
  <sheetFormatPr defaultColWidth="9.140625" defaultRowHeight="12.75" customHeight="1"/>
  <cols>
    <col min="1" max="1" width="63.28125" style="13" customWidth="1"/>
    <col min="2" max="2" width="16.8515625" style="13" customWidth="1"/>
    <col min="3" max="5" width="9.140625" style="13" customWidth="1"/>
  </cols>
  <sheetData>
    <row r="1" ht="24" customHeight="1">
      <c r="A1" s="107" t="s">
        <v>82</v>
      </c>
    </row>
    <row r="2" spans="1:2" ht="29.25" customHeight="1">
      <c r="A2" s="108" t="s">
        <v>83</v>
      </c>
      <c r="B2" s="108"/>
    </row>
    <row r="3" ht="20.25" customHeight="1">
      <c r="B3" s="16" t="s">
        <v>26</v>
      </c>
    </row>
    <row r="4" spans="1:2" ht="24.75" customHeight="1">
      <c r="A4" s="109" t="s">
        <v>29</v>
      </c>
      <c r="B4" s="110" t="s">
        <v>84</v>
      </c>
    </row>
    <row r="5" spans="1:2" ht="22.5" customHeight="1">
      <c r="A5" s="111" t="s">
        <v>31</v>
      </c>
      <c r="B5" s="59">
        <v>3238.47</v>
      </c>
    </row>
    <row r="6" spans="1:2" ht="22.5" customHeight="1">
      <c r="A6" s="111" t="s">
        <v>85</v>
      </c>
      <c r="B6" s="59">
        <v>3238.47</v>
      </c>
    </row>
    <row r="7" spans="1:2" ht="22.5" customHeight="1">
      <c r="A7" s="111" t="s">
        <v>86</v>
      </c>
      <c r="B7" s="112"/>
    </row>
    <row r="8" spans="1:2" ht="22.5" customHeight="1">
      <c r="A8" s="111" t="s">
        <v>87</v>
      </c>
      <c r="B8" s="112"/>
    </row>
    <row r="9" spans="1:2" ht="22.5" customHeight="1">
      <c r="A9" s="111" t="s">
        <v>88</v>
      </c>
      <c r="B9" s="112"/>
    </row>
    <row r="10" spans="1:2" ht="22.5" customHeight="1">
      <c r="A10" s="111" t="s">
        <v>89</v>
      </c>
      <c r="B10" s="112"/>
    </row>
    <row r="11" spans="1:2" ht="22.5" customHeight="1">
      <c r="A11" s="111" t="s">
        <v>90</v>
      </c>
      <c r="B11" s="112"/>
    </row>
    <row r="12" spans="1:2" ht="22.5" customHeight="1">
      <c r="A12" s="111" t="s">
        <v>91</v>
      </c>
      <c r="B12" s="112"/>
    </row>
    <row r="13" spans="1:2" ht="22.5" customHeight="1">
      <c r="A13" s="111" t="s">
        <v>92</v>
      </c>
      <c r="B13" s="112"/>
    </row>
    <row r="14" spans="1:2" ht="22.5" customHeight="1">
      <c r="A14" s="111" t="s">
        <v>33</v>
      </c>
      <c r="B14" s="112"/>
    </row>
    <row r="15" spans="1:2" ht="22.5" customHeight="1">
      <c r="A15" s="111" t="s">
        <v>35</v>
      </c>
      <c r="B15" s="112"/>
    </row>
    <row r="16" spans="1:2" ht="22.5" customHeight="1">
      <c r="A16" s="111" t="s">
        <v>37</v>
      </c>
      <c r="B16" s="112"/>
    </row>
    <row r="17" spans="1:2" ht="22.5" customHeight="1">
      <c r="A17" s="111" t="s">
        <v>39</v>
      </c>
      <c r="B17" s="112"/>
    </row>
    <row r="18" spans="1:2" ht="22.5" customHeight="1">
      <c r="A18" s="111" t="s">
        <v>41</v>
      </c>
      <c r="B18" s="112"/>
    </row>
    <row r="19" spans="1:2" ht="22.5" customHeight="1">
      <c r="A19" s="111" t="s">
        <v>43</v>
      </c>
      <c r="B19" s="112"/>
    </row>
    <row r="20" spans="1:2" ht="22.5" customHeight="1">
      <c r="A20" s="111" t="s">
        <v>45</v>
      </c>
      <c r="B20" s="112"/>
    </row>
    <row r="21" spans="1:2" ht="22.5" customHeight="1">
      <c r="A21" s="111" t="s">
        <v>47</v>
      </c>
      <c r="B21" s="112"/>
    </row>
    <row r="22" spans="1:2" ht="22.5" customHeight="1">
      <c r="A22" s="111"/>
      <c r="B22" s="112"/>
    </row>
    <row r="23" spans="1:2" ht="22.5" customHeight="1">
      <c r="A23" s="111"/>
      <c r="B23" s="112"/>
    </row>
    <row r="24" spans="1:2" ht="22.5" customHeight="1">
      <c r="A24" s="111" t="s">
        <v>68</v>
      </c>
      <c r="B24" s="59">
        <v>3238.47</v>
      </c>
    </row>
    <row r="25" spans="1:2" ht="22.5" customHeight="1">
      <c r="A25" s="111" t="s">
        <v>70</v>
      </c>
      <c r="B25" s="112"/>
    </row>
    <row r="26" spans="1:2" ht="22.5" customHeight="1">
      <c r="A26" s="111" t="s">
        <v>93</v>
      </c>
      <c r="B26" s="112"/>
    </row>
    <row r="27" spans="1:2" ht="22.5" customHeight="1">
      <c r="A27" s="111" t="s">
        <v>94</v>
      </c>
      <c r="B27" s="112"/>
    </row>
    <row r="28" spans="1:2" ht="22.5" customHeight="1">
      <c r="A28" s="111" t="s">
        <v>95</v>
      </c>
      <c r="B28" s="112"/>
    </row>
    <row r="29" spans="1:2" ht="22.5" customHeight="1">
      <c r="A29" s="111" t="s">
        <v>96</v>
      </c>
      <c r="B29" s="112"/>
    </row>
    <row r="30" spans="1:2" ht="22.5" customHeight="1">
      <c r="A30" s="111" t="s">
        <v>76</v>
      </c>
      <c r="B30" s="112"/>
    </row>
    <row r="31" spans="1:2" ht="22.5" customHeight="1">
      <c r="A31" s="111" t="s">
        <v>97</v>
      </c>
      <c r="B31" s="112"/>
    </row>
    <row r="32" spans="1:2" ht="22.5" customHeight="1">
      <c r="A32" s="111" t="s">
        <v>98</v>
      </c>
      <c r="B32" s="112"/>
    </row>
    <row r="33" spans="1:2" ht="22.5" customHeight="1">
      <c r="A33" s="111" t="s">
        <v>99</v>
      </c>
      <c r="B33" s="112"/>
    </row>
    <row r="34" spans="1:2" ht="22.5" customHeight="1">
      <c r="A34" s="111"/>
      <c r="B34" s="112"/>
    </row>
    <row r="35" spans="1:2" ht="22.5" customHeight="1">
      <c r="A35" s="111"/>
      <c r="B35" s="112"/>
    </row>
    <row r="36" spans="1:2" ht="22.5" customHeight="1">
      <c r="A36" s="111" t="s">
        <v>100</v>
      </c>
      <c r="B36" s="59">
        <v>3238.47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B6" sqref="B6:D6"/>
    </sheetView>
  </sheetViews>
  <sheetFormatPr defaultColWidth="9.140625" defaultRowHeight="12.75" customHeight="1"/>
  <cols>
    <col min="1" max="1" width="34.140625" style="13" customWidth="1"/>
    <col min="2" max="5" width="17.28125" style="13" customWidth="1"/>
    <col min="6" max="6" width="10.28125" style="13" customWidth="1"/>
    <col min="7" max="8" width="6.8515625" style="13" customWidth="1"/>
  </cols>
  <sheetData>
    <row r="1" ht="21" customHeight="1">
      <c r="A1" s="27" t="s">
        <v>101</v>
      </c>
    </row>
    <row r="2" spans="1:5" ht="21" customHeight="1">
      <c r="A2" s="29" t="s">
        <v>102</v>
      </c>
      <c r="B2" s="29"/>
      <c r="C2" s="29"/>
      <c r="D2" s="29"/>
      <c r="E2" s="29"/>
    </row>
    <row r="3" spans="1:5" ht="22.5" customHeight="1">
      <c r="A3" s="103"/>
      <c r="B3" s="103"/>
      <c r="E3" s="16" t="s">
        <v>26</v>
      </c>
    </row>
    <row r="4" spans="1:6" ht="22.5" customHeight="1">
      <c r="A4" s="30" t="s">
        <v>103</v>
      </c>
      <c r="B4" s="30" t="s">
        <v>104</v>
      </c>
      <c r="C4" s="31" t="s">
        <v>105</v>
      </c>
      <c r="D4" s="32" t="s">
        <v>106</v>
      </c>
      <c r="E4" s="54" t="s">
        <v>107</v>
      </c>
      <c r="F4" s="41"/>
    </row>
    <row r="5" spans="1:6" ht="22.5" customHeight="1">
      <c r="A5" s="30" t="s">
        <v>108</v>
      </c>
      <c r="B5" s="30">
        <v>1</v>
      </c>
      <c r="C5" s="31">
        <v>2</v>
      </c>
      <c r="D5" s="32">
        <v>3</v>
      </c>
      <c r="E5" s="54">
        <v>4</v>
      </c>
      <c r="F5" s="41"/>
    </row>
    <row r="6" spans="1:7" ht="22.5" customHeight="1">
      <c r="A6" s="71" t="s">
        <v>109</v>
      </c>
      <c r="B6" s="59">
        <v>3238.47</v>
      </c>
      <c r="C6" s="59">
        <f>C7+C10</f>
        <v>766.17</v>
      </c>
      <c r="D6" s="104">
        <f>D7</f>
        <v>2461.2</v>
      </c>
      <c r="E6" s="70"/>
      <c r="F6" s="41"/>
      <c r="G6" s="105"/>
    </row>
    <row r="7" spans="1:7" ht="22.5" customHeight="1">
      <c r="A7" s="71" t="s">
        <v>110</v>
      </c>
      <c r="B7" s="72">
        <f aca="true" t="shared" si="0" ref="B7:B9">C7+D7</f>
        <v>3162.2</v>
      </c>
      <c r="C7" s="72">
        <v>701</v>
      </c>
      <c r="D7" s="104">
        <v>2461.2</v>
      </c>
      <c r="E7" s="70"/>
      <c r="F7" s="41"/>
      <c r="G7" s="105"/>
    </row>
    <row r="8" spans="1:7" ht="22.5" customHeight="1">
      <c r="A8" s="71" t="s">
        <v>111</v>
      </c>
      <c r="B8" s="72">
        <f t="shared" si="0"/>
        <v>3162.2</v>
      </c>
      <c r="C8" s="72">
        <v>701</v>
      </c>
      <c r="D8" s="104">
        <v>2461.2</v>
      </c>
      <c r="E8" s="70"/>
      <c r="F8" s="41"/>
      <c r="G8" s="105"/>
    </row>
    <row r="9" spans="1:7" ht="22.5" customHeight="1">
      <c r="A9" s="74" t="s">
        <v>112</v>
      </c>
      <c r="B9" s="72">
        <f t="shared" si="0"/>
        <v>3162.2</v>
      </c>
      <c r="C9" s="72">
        <v>701</v>
      </c>
      <c r="D9" s="104">
        <v>2461.2</v>
      </c>
      <c r="E9" s="96"/>
      <c r="F9" s="41"/>
      <c r="G9" s="105"/>
    </row>
    <row r="10" spans="1:5" ht="22.5" customHeight="1">
      <c r="A10" s="71" t="s">
        <v>113</v>
      </c>
      <c r="B10" s="75">
        <v>65.17</v>
      </c>
      <c r="C10" s="75">
        <v>65.17</v>
      </c>
      <c r="D10" s="76"/>
      <c r="E10" s="96"/>
    </row>
    <row r="11" spans="1:5" ht="22.5" customHeight="1">
      <c r="A11" s="71" t="s">
        <v>114</v>
      </c>
      <c r="B11" s="75">
        <v>65.17</v>
      </c>
      <c r="C11" s="75">
        <v>65.17</v>
      </c>
      <c r="D11" s="76"/>
      <c r="E11" s="96"/>
    </row>
    <row r="12" spans="1:5" ht="22.5" customHeight="1">
      <c r="A12" s="74" t="s">
        <v>115</v>
      </c>
      <c r="B12" s="75">
        <v>65.17</v>
      </c>
      <c r="C12" s="75">
        <v>65.17</v>
      </c>
      <c r="D12" s="104"/>
      <c r="E12" s="70"/>
    </row>
    <row r="13" spans="1:5" ht="22.5" customHeight="1">
      <c r="A13" s="74"/>
      <c r="B13" s="75"/>
      <c r="C13" s="75"/>
      <c r="D13" s="76"/>
      <c r="E13" s="96"/>
    </row>
    <row r="14" spans="1:5" ht="22.5" customHeight="1">
      <c r="A14" s="71"/>
      <c r="B14" s="72"/>
      <c r="C14" s="106"/>
      <c r="D14" s="104"/>
      <c r="E14" s="70"/>
    </row>
    <row r="15" spans="1:5" ht="22.5" customHeight="1">
      <c r="A15" s="71"/>
      <c r="B15" s="72"/>
      <c r="C15" s="106"/>
      <c r="D15" s="104"/>
      <c r="E15" s="70"/>
    </row>
    <row r="16" spans="1:5" ht="22.5" customHeight="1">
      <c r="A16" s="74"/>
      <c r="B16" s="75"/>
      <c r="C16" s="75"/>
      <c r="D16" s="76"/>
      <c r="E16" s="96"/>
    </row>
    <row r="17" ht="14.25">
      <c r="G17" s="105"/>
    </row>
    <row r="18" ht="12.75"/>
    <row r="19" ht="12.75"/>
    <row r="20" ht="12.75"/>
    <row r="21" ht="12.75"/>
    <row r="22" ht="9.75" customHeight="1">
      <c r="B22" s="105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7">
      <selection activeCell="D14" sqref="D14:D19"/>
    </sheetView>
  </sheetViews>
  <sheetFormatPr defaultColWidth="9.140625" defaultRowHeight="12.75" customHeight="1"/>
  <cols>
    <col min="1" max="1" width="26.7109375" style="13" customWidth="1"/>
    <col min="2" max="2" width="20.421875" style="13" customWidth="1"/>
    <col min="3" max="3" width="29.00390625" style="13" customWidth="1"/>
    <col min="4" max="4" width="22.57421875" style="13" customWidth="1"/>
    <col min="5" max="99" width="9.00390625" style="13" customWidth="1"/>
  </cols>
  <sheetData>
    <row r="1" spans="1:98" ht="18" customHeight="1">
      <c r="A1" s="27" t="s">
        <v>116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</row>
    <row r="2" spans="1:98" ht="18" customHeight="1">
      <c r="A2" s="90" t="s">
        <v>117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</row>
    <row r="3" spans="2:98" ht="18" customHeight="1">
      <c r="B3" s="92"/>
      <c r="C3" s="93"/>
      <c r="D3" s="16" t="s">
        <v>26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</row>
    <row r="4" spans="1:98" ht="21.75" customHeight="1">
      <c r="A4" s="30" t="s">
        <v>118</v>
      </c>
      <c r="B4" s="32"/>
      <c r="C4" s="54" t="s">
        <v>119</v>
      </c>
      <c r="D4" s="5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</row>
    <row r="5" spans="1:98" ht="21.75" customHeight="1">
      <c r="A5" s="30" t="s">
        <v>29</v>
      </c>
      <c r="B5" s="32" t="s">
        <v>30</v>
      </c>
      <c r="C5" s="54" t="s">
        <v>29</v>
      </c>
      <c r="D5" s="54" t="s">
        <v>30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</row>
    <row r="6" spans="1:98" ht="21.75" customHeight="1">
      <c r="A6" s="47" t="s">
        <v>120</v>
      </c>
      <c r="B6" s="80">
        <v>3238.47</v>
      </c>
      <c r="C6" s="95" t="s">
        <v>121</v>
      </c>
      <c r="D6" s="59">
        <v>3238.47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pans="1:98" ht="21.75" customHeight="1">
      <c r="A7" s="47" t="s">
        <v>122</v>
      </c>
      <c r="B7" s="80">
        <v>3238.47</v>
      </c>
      <c r="C7" s="95" t="s">
        <v>32</v>
      </c>
      <c r="D7" s="9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</row>
    <row r="8" spans="1:98" ht="21.75" customHeight="1">
      <c r="A8" s="47" t="s">
        <v>123</v>
      </c>
      <c r="B8" s="97"/>
      <c r="C8" s="95" t="s">
        <v>34</v>
      </c>
      <c r="D8" s="9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</row>
    <row r="9" spans="1:98" ht="21.75" customHeight="1">
      <c r="A9" s="47" t="s">
        <v>124</v>
      </c>
      <c r="B9" s="97"/>
      <c r="C9" s="95" t="s">
        <v>36</v>
      </c>
      <c r="D9" s="9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</row>
    <row r="10" spans="1:98" ht="21.75" customHeight="1">
      <c r="A10" s="47"/>
      <c r="B10" s="98"/>
      <c r="C10" s="95" t="s">
        <v>38</v>
      </c>
      <c r="D10" s="9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98" ht="21.75" customHeight="1">
      <c r="A11" s="47"/>
      <c r="B11" s="98"/>
      <c r="C11" s="95" t="s">
        <v>40</v>
      </c>
      <c r="D11" s="9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</row>
    <row r="12" spans="1:98" ht="21.75" customHeight="1">
      <c r="A12" s="47"/>
      <c r="B12" s="98"/>
      <c r="C12" s="95" t="s">
        <v>42</v>
      </c>
      <c r="D12" s="9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</row>
    <row r="13" spans="1:98" ht="21.75" customHeight="1">
      <c r="A13" s="99"/>
      <c r="B13" s="97"/>
      <c r="C13" s="95" t="s">
        <v>44</v>
      </c>
      <c r="D13" s="8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</row>
    <row r="14" spans="1:98" ht="21.75" customHeight="1">
      <c r="A14" s="99"/>
      <c r="B14" s="100"/>
      <c r="C14" s="95" t="s">
        <v>46</v>
      </c>
      <c r="D14" s="89">
        <v>65.17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</row>
    <row r="15" spans="1:98" ht="21.75" customHeight="1">
      <c r="A15" s="99"/>
      <c r="B15" s="97"/>
      <c r="C15" s="95" t="s">
        <v>48</v>
      </c>
      <c r="D15" s="10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</row>
    <row r="16" spans="1:98" ht="21.75" customHeight="1">
      <c r="A16" s="99"/>
      <c r="B16" s="97"/>
      <c r="C16" s="95" t="s">
        <v>49</v>
      </c>
      <c r="D16" s="10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</row>
    <row r="17" spans="1:98" ht="21.75" customHeight="1">
      <c r="A17" s="99"/>
      <c r="B17" s="97"/>
      <c r="C17" s="95" t="s">
        <v>50</v>
      </c>
      <c r="D17" s="10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</row>
    <row r="18" spans="1:98" ht="21.75" customHeight="1">
      <c r="A18" s="99"/>
      <c r="B18" s="97"/>
      <c r="C18" s="95" t="s">
        <v>51</v>
      </c>
      <c r="D18" s="101">
        <v>3173.3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</row>
    <row r="19" spans="1:98" ht="21.75" customHeight="1">
      <c r="A19" s="99"/>
      <c r="B19" s="97"/>
      <c r="C19" s="95" t="s">
        <v>52</v>
      </c>
      <c r="D19" s="10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</row>
    <row r="20" spans="1:98" ht="21.75" customHeight="1">
      <c r="A20" s="99"/>
      <c r="B20" s="97"/>
      <c r="C20" s="95" t="s">
        <v>53</v>
      </c>
      <c r="D20" s="10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</row>
    <row r="21" spans="1:98" ht="21.75" customHeight="1">
      <c r="A21" s="99"/>
      <c r="B21" s="97"/>
      <c r="C21" s="95" t="s">
        <v>54</v>
      </c>
      <c r="D21" s="10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</row>
    <row r="22" spans="1:98" ht="21.75" customHeight="1">
      <c r="A22" s="99"/>
      <c r="B22" s="97"/>
      <c r="C22" s="95" t="s">
        <v>55</v>
      </c>
      <c r="D22" s="10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</row>
    <row r="23" spans="1:98" ht="21.75" customHeight="1">
      <c r="A23" s="99"/>
      <c r="B23" s="97"/>
      <c r="C23" s="95" t="s">
        <v>56</v>
      </c>
      <c r="D23" s="10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</row>
    <row r="24" spans="1:98" ht="21.75" customHeight="1">
      <c r="A24" s="99"/>
      <c r="B24" s="97"/>
      <c r="C24" s="95" t="s">
        <v>57</v>
      </c>
      <c r="D24" s="10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</row>
    <row r="25" spans="1:98" ht="21.75" customHeight="1">
      <c r="A25" s="99"/>
      <c r="B25" s="97"/>
      <c r="C25" s="95" t="s">
        <v>58</v>
      </c>
      <c r="D25" s="10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</row>
    <row r="26" spans="1:98" ht="21.75" customHeight="1">
      <c r="A26" s="99"/>
      <c r="B26" s="97"/>
      <c r="C26" s="95" t="s">
        <v>59</v>
      </c>
      <c r="D26" s="10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</row>
    <row r="27" spans="1:98" ht="21.75" customHeight="1">
      <c r="A27" s="99"/>
      <c r="B27" s="97"/>
      <c r="C27" s="95" t="s">
        <v>60</v>
      </c>
      <c r="D27" s="10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</row>
    <row r="28" spans="1:98" ht="21.75" customHeight="1">
      <c r="A28" s="99"/>
      <c r="B28" s="97"/>
      <c r="C28" s="95" t="s">
        <v>61</v>
      </c>
      <c r="D28" s="10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</row>
    <row r="29" spans="1:98" ht="21.75" customHeight="1">
      <c r="A29" s="99"/>
      <c r="B29" s="97"/>
      <c r="C29" s="95" t="s">
        <v>62</v>
      </c>
      <c r="D29" s="10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</row>
    <row r="30" spans="1:98" ht="21.75" customHeight="1">
      <c r="A30" s="99"/>
      <c r="B30" s="97"/>
      <c r="C30" s="95" t="s">
        <v>63</v>
      </c>
      <c r="D30" s="10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</row>
    <row r="31" spans="1:98" ht="21.75" customHeight="1">
      <c r="A31" s="99"/>
      <c r="B31" s="97"/>
      <c r="C31" s="95" t="s">
        <v>64</v>
      </c>
      <c r="D31" s="10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</row>
    <row r="32" spans="1:98" ht="21.75" customHeight="1">
      <c r="A32" s="99"/>
      <c r="B32" s="97"/>
      <c r="C32" s="95" t="s">
        <v>65</v>
      </c>
      <c r="D32" s="10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</row>
    <row r="33" spans="1:98" ht="21.75" customHeight="1">
      <c r="A33" s="99"/>
      <c r="B33" s="97"/>
      <c r="C33" s="95" t="s">
        <v>66</v>
      </c>
      <c r="D33" s="10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</row>
    <row r="34" spans="1:98" ht="21.75" customHeight="1">
      <c r="A34" s="99"/>
      <c r="B34" s="97"/>
      <c r="C34" s="95" t="s">
        <v>67</v>
      </c>
      <c r="D34" s="10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</row>
    <row r="35" spans="1:98" ht="21.75" customHeight="1">
      <c r="A35" s="102" t="s">
        <v>125</v>
      </c>
      <c r="B35" s="80">
        <v>3238.47</v>
      </c>
      <c r="C35" s="54" t="s">
        <v>126</v>
      </c>
      <c r="D35" s="59">
        <v>3238.47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28.8515625" style="13" customWidth="1"/>
    <col min="2" max="5" width="11.421875" style="13" customWidth="1"/>
    <col min="6" max="11" width="9.28125" style="13" customWidth="1"/>
    <col min="12" max="13" width="6.8515625" style="13" customWidth="1"/>
  </cols>
  <sheetData>
    <row r="1" ht="24.75" customHeight="1">
      <c r="A1" s="27" t="s">
        <v>127</v>
      </c>
    </row>
    <row r="2" spans="1:11" ht="24.75" customHeight="1">
      <c r="A2" s="29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24.75" customHeight="1">
      <c r="K3" s="16" t="s">
        <v>26</v>
      </c>
    </row>
    <row r="4" spans="1:11" ht="24.75" customHeight="1">
      <c r="A4" s="31" t="s">
        <v>129</v>
      </c>
      <c r="B4" s="31" t="s">
        <v>109</v>
      </c>
      <c r="C4" s="31" t="s">
        <v>130</v>
      </c>
      <c r="D4" s="31"/>
      <c r="E4" s="31"/>
      <c r="F4" s="31" t="s">
        <v>131</v>
      </c>
      <c r="G4" s="31"/>
      <c r="H4" s="32"/>
      <c r="I4" s="54" t="s">
        <v>132</v>
      </c>
      <c r="J4" s="54"/>
      <c r="K4" s="54"/>
    </row>
    <row r="5" spans="1:11" ht="24.75" customHeight="1">
      <c r="A5" s="31"/>
      <c r="B5" s="31"/>
      <c r="C5" s="31" t="s">
        <v>109</v>
      </c>
      <c r="D5" s="31" t="s">
        <v>105</v>
      </c>
      <c r="E5" s="31" t="s">
        <v>106</v>
      </c>
      <c r="F5" s="31" t="s">
        <v>109</v>
      </c>
      <c r="G5" s="31" t="s">
        <v>105</v>
      </c>
      <c r="H5" s="32" t="s">
        <v>106</v>
      </c>
      <c r="I5" s="54" t="s">
        <v>109</v>
      </c>
      <c r="J5" s="54" t="s">
        <v>105</v>
      </c>
      <c r="K5" s="54" t="s">
        <v>106</v>
      </c>
    </row>
    <row r="6" spans="1:11" ht="24.75" customHeight="1">
      <c r="A6" s="31" t="s">
        <v>133</v>
      </c>
      <c r="B6" s="31">
        <v>1</v>
      </c>
      <c r="C6" s="31">
        <v>2</v>
      </c>
      <c r="D6" s="31">
        <v>3</v>
      </c>
      <c r="E6" s="31">
        <v>4</v>
      </c>
      <c r="F6" s="31">
        <v>2</v>
      </c>
      <c r="G6" s="31">
        <v>3</v>
      </c>
      <c r="H6" s="32">
        <v>4</v>
      </c>
      <c r="I6" s="54">
        <v>2</v>
      </c>
      <c r="J6" s="54">
        <v>3</v>
      </c>
      <c r="K6" s="54">
        <v>4</v>
      </c>
    </row>
    <row r="7" spans="1:11" ht="24.75" customHeight="1">
      <c r="A7" s="34" t="s">
        <v>109</v>
      </c>
      <c r="B7" s="80">
        <v>3238.47</v>
      </c>
      <c r="C7" s="80">
        <v>3238.47</v>
      </c>
      <c r="D7" s="80">
        <v>777.27</v>
      </c>
      <c r="E7" s="46">
        <v>2461.2</v>
      </c>
      <c r="F7" s="81"/>
      <c r="G7" s="82"/>
      <c r="H7" s="83"/>
      <c r="I7" s="88"/>
      <c r="J7" s="88"/>
      <c r="K7" s="88"/>
    </row>
    <row r="8" spans="1:11" ht="24.75" customHeight="1">
      <c r="A8" s="34"/>
      <c r="B8" s="84"/>
      <c r="C8" s="46"/>
      <c r="D8" s="84"/>
      <c r="E8" s="46"/>
      <c r="F8" s="81"/>
      <c r="G8" s="82"/>
      <c r="H8" s="83"/>
      <c r="I8" s="88"/>
      <c r="J8" s="88"/>
      <c r="K8" s="88"/>
    </row>
    <row r="9" spans="1:11" ht="24.75" customHeight="1">
      <c r="A9" s="38"/>
      <c r="B9" s="40"/>
      <c r="C9" s="48"/>
      <c r="D9" s="40"/>
      <c r="E9" s="48"/>
      <c r="F9" s="85"/>
      <c r="G9" s="86"/>
      <c r="H9" s="87"/>
      <c r="I9" s="89"/>
      <c r="J9" s="89"/>
      <c r="K9" s="89"/>
    </row>
    <row r="10" spans="1:11" ht="24.75" customHeight="1">
      <c r="A10" s="38"/>
      <c r="B10" s="40"/>
      <c r="C10" s="48"/>
      <c r="D10" s="40"/>
      <c r="E10" s="48"/>
      <c r="F10" s="85"/>
      <c r="G10" s="86"/>
      <c r="H10" s="87"/>
      <c r="I10" s="89"/>
      <c r="J10" s="89"/>
      <c r="K10" s="89"/>
    </row>
    <row r="11" spans="1:11" ht="24.75" customHeight="1">
      <c r="A11" s="38"/>
      <c r="B11" s="40"/>
      <c r="C11" s="48"/>
      <c r="D11" s="40"/>
      <c r="E11" s="48"/>
      <c r="F11" s="85"/>
      <c r="G11" s="86"/>
      <c r="H11" s="87"/>
      <c r="I11" s="89"/>
      <c r="J11" s="89"/>
      <c r="K11" s="89"/>
    </row>
    <row r="12" spans="2:6" ht="12.75">
      <c r="B12" s="41"/>
      <c r="D12" s="41"/>
      <c r="E12" s="41"/>
      <c r="F12" s="41"/>
    </row>
    <row r="13" spans="2:6" ht="12.75">
      <c r="B13" s="41"/>
      <c r="E13" s="41"/>
      <c r="F13" s="41"/>
    </row>
    <row r="14" spans="2:6" ht="12.75">
      <c r="B14" s="41"/>
      <c r="E14" s="41"/>
      <c r="F14" s="41"/>
    </row>
    <row r="15" spans="3:6" ht="12.75">
      <c r="C15" s="41"/>
      <c r="F15" s="41"/>
    </row>
    <row r="16" spans="3:6" ht="12.75">
      <c r="C16" s="41"/>
      <c r="D16" s="41"/>
      <c r="F16" s="41"/>
    </row>
    <row r="17" spans="4:6" ht="12.75">
      <c r="D17" s="41"/>
      <c r="F17" s="41"/>
    </row>
    <row r="18" spans="5:6" ht="12.75">
      <c r="E18" s="41"/>
      <c r="F18" s="41"/>
    </row>
    <row r="19" ht="12.75">
      <c r="F19" s="4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52.00390625" style="13" customWidth="1"/>
    <col min="2" max="4" width="17.8515625" style="13" customWidth="1"/>
    <col min="5" max="6" width="6.8515625" style="13" customWidth="1"/>
  </cols>
  <sheetData>
    <row r="1" ht="18" customHeight="1">
      <c r="A1" s="27" t="s">
        <v>134</v>
      </c>
    </row>
    <row r="2" spans="1:4" ht="18" customHeight="1">
      <c r="A2" s="29" t="s">
        <v>135</v>
      </c>
      <c r="B2" s="29"/>
      <c r="C2" s="29"/>
      <c r="D2" s="29"/>
    </row>
    <row r="3" ht="18" customHeight="1">
      <c r="D3" s="16" t="s">
        <v>26</v>
      </c>
    </row>
    <row r="4" spans="1:4" ht="23.25" customHeight="1">
      <c r="A4" s="54" t="s">
        <v>103</v>
      </c>
      <c r="B4" s="54" t="s">
        <v>130</v>
      </c>
      <c r="C4" s="54"/>
      <c r="D4" s="54"/>
    </row>
    <row r="5" spans="1:4" ht="23.25" customHeight="1">
      <c r="A5" s="54"/>
      <c r="B5" s="54" t="s">
        <v>109</v>
      </c>
      <c r="C5" s="54" t="s">
        <v>105</v>
      </c>
      <c r="D5" s="54" t="s">
        <v>106</v>
      </c>
    </row>
    <row r="6" spans="1:4" ht="23.25" customHeight="1">
      <c r="A6" s="54" t="s">
        <v>108</v>
      </c>
      <c r="B6" s="54">
        <v>1</v>
      </c>
      <c r="C6" s="54">
        <v>2</v>
      </c>
      <c r="D6" s="54">
        <v>3</v>
      </c>
    </row>
    <row r="7" spans="1:4" ht="23.25" customHeight="1">
      <c r="A7" s="69" t="s">
        <v>109</v>
      </c>
      <c r="B7" s="59">
        <v>3238.47</v>
      </c>
      <c r="C7" s="59">
        <f>C8+C11</f>
        <v>766.17</v>
      </c>
      <c r="D7" s="70">
        <f>D8</f>
        <v>2461.2</v>
      </c>
    </row>
    <row r="8" spans="1:4" ht="23.25" customHeight="1">
      <c r="A8" s="71" t="s">
        <v>110</v>
      </c>
      <c r="B8" s="72">
        <f aca="true" t="shared" si="0" ref="B8:B10">C8+D8</f>
        <v>3162.2</v>
      </c>
      <c r="C8" s="73">
        <v>701</v>
      </c>
      <c r="D8" s="70">
        <v>2461.2</v>
      </c>
    </row>
    <row r="9" spans="1:4" ht="23.25" customHeight="1">
      <c r="A9" s="71" t="s">
        <v>111</v>
      </c>
      <c r="B9" s="72">
        <f t="shared" si="0"/>
        <v>3162.2</v>
      </c>
      <c r="C9" s="73">
        <v>701</v>
      </c>
      <c r="D9" s="70">
        <v>2461.2</v>
      </c>
    </row>
    <row r="10" spans="1:4" ht="23.25" customHeight="1">
      <c r="A10" s="74" t="s">
        <v>112</v>
      </c>
      <c r="B10" s="72">
        <f t="shared" si="0"/>
        <v>3162.2</v>
      </c>
      <c r="C10" s="73">
        <v>701</v>
      </c>
      <c r="D10" s="70">
        <v>2461.2</v>
      </c>
    </row>
    <row r="11" spans="1:5" ht="23.25" customHeight="1">
      <c r="A11" s="71" t="s">
        <v>113</v>
      </c>
      <c r="B11" s="75">
        <v>65.17</v>
      </c>
      <c r="C11" s="76">
        <v>65.17</v>
      </c>
      <c r="D11" s="77"/>
      <c r="E11" s="41"/>
    </row>
    <row r="12" spans="1:5" ht="23.25" customHeight="1">
      <c r="A12" s="71" t="s">
        <v>114</v>
      </c>
      <c r="B12" s="75">
        <v>65.17</v>
      </c>
      <c r="C12" s="76">
        <v>65.17</v>
      </c>
      <c r="D12" s="77"/>
      <c r="E12" s="41"/>
    </row>
    <row r="13" spans="1:5" ht="23.25" customHeight="1">
      <c r="A13" s="74" t="s">
        <v>115</v>
      </c>
      <c r="B13" s="75">
        <v>65.17</v>
      </c>
      <c r="C13" s="76">
        <v>65.17</v>
      </c>
      <c r="D13" s="70"/>
      <c r="E13" s="41"/>
    </row>
    <row r="14" spans="1:4" ht="23.25" customHeight="1">
      <c r="A14" s="69"/>
      <c r="B14" s="78"/>
      <c r="C14" s="78"/>
      <c r="D14" s="78"/>
    </row>
    <row r="15" spans="1:4" ht="23.25" customHeight="1">
      <c r="A15" s="69"/>
      <c r="B15" s="78"/>
      <c r="C15" s="78"/>
      <c r="D15" s="78"/>
    </row>
    <row r="16" spans="1:4" ht="23.25" customHeight="1">
      <c r="A16" s="64"/>
      <c r="B16" s="79"/>
      <c r="C16" s="79"/>
      <c r="D16" s="79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6">
      <selection activeCell="E27" sqref="E27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3" width="13.8515625" style="0" customWidth="1"/>
    <col min="4" max="4" width="14.7109375" style="0" customWidth="1"/>
    <col min="5" max="5" width="14.57421875" style="0" customWidth="1"/>
    <col min="6" max="6" width="8.00390625" style="0" customWidth="1"/>
    <col min="7" max="7" width="6.8515625" style="0" customWidth="1"/>
  </cols>
  <sheetData>
    <row r="1" ht="12.75">
      <c r="A1" s="27" t="s">
        <v>136</v>
      </c>
    </row>
    <row r="2" spans="1:5" ht="24.75" customHeight="1">
      <c r="A2" s="49" t="s">
        <v>137</v>
      </c>
      <c r="B2" s="49"/>
      <c r="C2" s="49"/>
      <c r="D2" s="49"/>
      <c r="E2" s="49"/>
    </row>
    <row r="3" ht="17.25" customHeight="1">
      <c r="E3" s="16" t="s">
        <v>26</v>
      </c>
    </row>
    <row r="4" spans="1:6" ht="17.25" customHeight="1">
      <c r="A4" s="30" t="s">
        <v>138</v>
      </c>
      <c r="B4" s="31"/>
      <c r="C4" s="31" t="s">
        <v>139</v>
      </c>
      <c r="D4" s="31"/>
      <c r="E4" s="32"/>
      <c r="F4" s="13" t="s">
        <v>140</v>
      </c>
    </row>
    <row r="5" spans="1:6" ht="17.25" customHeight="1">
      <c r="A5" s="50" t="s">
        <v>141</v>
      </c>
      <c r="B5" s="51" t="s">
        <v>142</v>
      </c>
      <c r="C5" s="51" t="s">
        <v>109</v>
      </c>
      <c r="D5" s="52" t="s">
        <v>143</v>
      </c>
      <c r="E5" s="52" t="s">
        <v>144</v>
      </c>
      <c r="F5" s="13" t="s">
        <v>140</v>
      </c>
    </row>
    <row r="6" spans="1:6" ht="17.25" customHeight="1">
      <c r="A6" s="53" t="s">
        <v>108</v>
      </c>
      <c r="B6" s="54" t="s">
        <v>108</v>
      </c>
      <c r="C6" s="54">
        <v>1</v>
      </c>
      <c r="D6" s="55">
        <v>2</v>
      </c>
      <c r="E6" s="56">
        <v>3</v>
      </c>
      <c r="F6" s="13" t="s">
        <v>140</v>
      </c>
    </row>
    <row r="7" spans="1:6" ht="17.25" customHeight="1">
      <c r="A7" s="57" t="s">
        <v>140</v>
      </c>
      <c r="B7" s="58" t="s">
        <v>109</v>
      </c>
      <c r="C7" s="59">
        <f>D7+E7</f>
        <v>777.27</v>
      </c>
      <c r="D7" s="59">
        <f>D8+D15+D33</f>
        <v>766.17</v>
      </c>
      <c r="E7" s="60">
        <v>11.1</v>
      </c>
      <c r="F7" s="61" t="s">
        <v>140</v>
      </c>
    </row>
    <row r="8" spans="1:6" ht="17.25" customHeight="1">
      <c r="A8" s="57"/>
      <c r="B8" s="58" t="s">
        <v>145</v>
      </c>
      <c r="C8" s="62">
        <v>701</v>
      </c>
      <c r="D8" s="62">
        <v>701</v>
      </c>
      <c r="E8" s="62"/>
      <c r="F8" s="61" t="s">
        <v>140</v>
      </c>
    </row>
    <row r="9" spans="1:6" ht="17.25" customHeight="1">
      <c r="A9" s="63" t="s">
        <v>146</v>
      </c>
      <c r="B9" s="64" t="s">
        <v>147</v>
      </c>
      <c r="C9" s="35">
        <v>294.4</v>
      </c>
      <c r="D9" s="35">
        <v>294.4</v>
      </c>
      <c r="E9" s="65"/>
      <c r="F9" s="61" t="s">
        <v>140</v>
      </c>
    </row>
    <row r="10" spans="1:6" ht="17.25" customHeight="1">
      <c r="A10" s="63" t="s">
        <v>148</v>
      </c>
      <c r="B10" s="64" t="s">
        <v>149</v>
      </c>
      <c r="C10" s="35">
        <v>384.14</v>
      </c>
      <c r="D10" s="35">
        <v>384.14</v>
      </c>
      <c r="E10" s="65"/>
      <c r="F10" s="61" t="s">
        <v>140</v>
      </c>
    </row>
    <row r="11" spans="1:6" ht="17.25" customHeight="1">
      <c r="A11" s="63" t="s">
        <v>150</v>
      </c>
      <c r="B11" s="64" t="s">
        <v>151</v>
      </c>
      <c r="C11" s="35">
        <v>22.46</v>
      </c>
      <c r="D11" s="35">
        <v>22.46</v>
      </c>
      <c r="E11" s="65"/>
      <c r="F11" s="61" t="s">
        <v>140</v>
      </c>
    </row>
    <row r="12" spans="1:6" ht="17.25" customHeight="1">
      <c r="A12" s="63" t="s">
        <v>152</v>
      </c>
      <c r="B12" s="64" t="s">
        <v>153</v>
      </c>
      <c r="C12" s="35"/>
      <c r="D12" s="35"/>
      <c r="E12" s="65"/>
      <c r="F12" s="61" t="s">
        <v>140</v>
      </c>
    </row>
    <row r="13" spans="1:6" ht="17.25" customHeight="1">
      <c r="A13" s="63" t="s">
        <v>154</v>
      </c>
      <c r="B13" s="64" t="s">
        <v>155</v>
      </c>
      <c r="C13" s="35"/>
      <c r="D13" s="35"/>
      <c r="E13" s="65"/>
      <c r="F13" s="61"/>
    </row>
    <row r="14" spans="1:6" ht="17.25" customHeight="1">
      <c r="A14" s="63" t="s">
        <v>156</v>
      </c>
      <c r="B14" s="64" t="s">
        <v>157</v>
      </c>
      <c r="C14" s="35"/>
      <c r="D14" s="35"/>
      <c r="E14" s="65"/>
      <c r="F14" s="61"/>
    </row>
    <row r="15" spans="1:6" ht="17.25" customHeight="1">
      <c r="A15" s="57"/>
      <c r="B15" s="58" t="s">
        <v>158</v>
      </c>
      <c r="C15" s="62">
        <v>11.1</v>
      </c>
      <c r="D15" s="62"/>
      <c r="E15" s="62">
        <v>11.1</v>
      </c>
      <c r="F15" s="61" t="s">
        <v>140</v>
      </c>
    </row>
    <row r="16" spans="1:6" ht="17.25" customHeight="1">
      <c r="A16" s="63" t="s">
        <v>159</v>
      </c>
      <c r="B16" s="64" t="s">
        <v>160</v>
      </c>
      <c r="C16" s="35">
        <v>2.3</v>
      </c>
      <c r="D16" s="35"/>
      <c r="E16" s="35">
        <v>2.3</v>
      </c>
      <c r="F16" s="61" t="s">
        <v>140</v>
      </c>
    </row>
    <row r="17" spans="1:6" ht="17.25" customHeight="1">
      <c r="A17" s="63" t="s">
        <v>161</v>
      </c>
      <c r="B17" s="64" t="s">
        <v>162</v>
      </c>
      <c r="C17" s="35">
        <v>1</v>
      </c>
      <c r="D17" s="35"/>
      <c r="E17" s="35">
        <v>1</v>
      </c>
      <c r="F17" s="61"/>
    </row>
    <row r="18" spans="1:6" ht="17.25" customHeight="1">
      <c r="A18" s="63" t="s">
        <v>163</v>
      </c>
      <c r="B18" s="64" t="s">
        <v>164</v>
      </c>
      <c r="C18" s="35"/>
      <c r="D18" s="35"/>
      <c r="E18" s="35"/>
      <c r="F18" s="61" t="s">
        <v>140</v>
      </c>
    </row>
    <row r="19" spans="1:6" ht="17.25" customHeight="1">
      <c r="A19" s="63" t="s">
        <v>165</v>
      </c>
      <c r="B19" s="64" t="s">
        <v>166</v>
      </c>
      <c r="C19" s="35">
        <v>0.5</v>
      </c>
      <c r="D19" s="35"/>
      <c r="E19" s="35">
        <v>0.5</v>
      </c>
      <c r="F19" s="61" t="s">
        <v>140</v>
      </c>
    </row>
    <row r="20" spans="1:6" ht="17.25" customHeight="1">
      <c r="A20" s="63" t="s">
        <v>167</v>
      </c>
      <c r="B20" s="64" t="s">
        <v>168</v>
      </c>
      <c r="C20" s="35">
        <v>0.5</v>
      </c>
      <c r="D20" s="35"/>
      <c r="E20" s="35">
        <v>0.5</v>
      </c>
      <c r="F20" s="61" t="s">
        <v>140</v>
      </c>
    </row>
    <row r="21" spans="1:6" ht="17.25" customHeight="1">
      <c r="A21" s="63" t="s">
        <v>169</v>
      </c>
      <c r="B21" s="64" t="s">
        <v>170</v>
      </c>
      <c r="C21" s="35"/>
      <c r="D21" s="35"/>
      <c r="E21" s="35"/>
      <c r="F21" s="61" t="s">
        <v>140</v>
      </c>
    </row>
    <row r="22" spans="1:6" ht="17.25" customHeight="1">
      <c r="A22" s="63" t="s">
        <v>171</v>
      </c>
      <c r="B22" s="64" t="s">
        <v>172</v>
      </c>
      <c r="C22" s="35">
        <v>2</v>
      </c>
      <c r="D22" s="35"/>
      <c r="E22" s="35">
        <v>2</v>
      </c>
      <c r="F22" s="61" t="s">
        <v>140</v>
      </c>
    </row>
    <row r="23" spans="1:6" ht="17.25" customHeight="1">
      <c r="A23" s="63" t="s">
        <v>173</v>
      </c>
      <c r="B23" s="64" t="s">
        <v>174</v>
      </c>
      <c r="C23" s="35"/>
      <c r="D23" s="35"/>
      <c r="E23" s="65"/>
      <c r="F23" s="61"/>
    </row>
    <row r="24" spans="1:6" ht="17.25" customHeight="1">
      <c r="A24" s="63" t="s">
        <v>175</v>
      </c>
      <c r="B24" s="64" t="s">
        <v>176</v>
      </c>
      <c r="C24" s="35"/>
      <c r="D24" s="35"/>
      <c r="E24" s="65"/>
      <c r="F24" s="61" t="s">
        <v>140</v>
      </c>
    </row>
    <row r="25" spans="1:6" ht="17.25" customHeight="1">
      <c r="A25" s="63" t="s">
        <v>177</v>
      </c>
      <c r="B25" s="64" t="s">
        <v>178</v>
      </c>
      <c r="C25" s="35"/>
      <c r="D25" s="35"/>
      <c r="E25" s="35"/>
      <c r="F25" s="61" t="s">
        <v>140</v>
      </c>
    </row>
    <row r="26" spans="1:6" ht="17.25" customHeight="1">
      <c r="A26" s="63" t="s">
        <v>179</v>
      </c>
      <c r="B26" s="64" t="s">
        <v>180</v>
      </c>
      <c r="C26" s="35"/>
      <c r="D26" s="35"/>
      <c r="E26" s="35"/>
      <c r="F26" s="61" t="s">
        <v>140</v>
      </c>
    </row>
    <row r="27" spans="1:6" ht="17.25" customHeight="1">
      <c r="A27" s="63" t="s">
        <v>181</v>
      </c>
      <c r="B27" s="64" t="s">
        <v>182</v>
      </c>
      <c r="C27" s="35">
        <v>0.8</v>
      </c>
      <c r="D27" s="35"/>
      <c r="E27" s="35">
        <v>0.8</v>
      </c>
      <c r="F27" s="61" t="s">
        <v>140</v>
      </c>
    </row>
    <row r="28" spans="1:6" ht="17.25" customHeight="1">
      <c r="A28" s="63" t="s">
        <v>183</v>
      </c>
      <c r="B28" s="64" t="s">
        <v>184</v>
      </c>
      <c r="C28" s="35"/>
      <c r="D28" s="35"/>
      <c r="E28" s="35"/>
      <c r="F28" s="61" t="s">
        <v>140</v>
      </c>
    </row>
    <row r="29" spans="1:6" ht="17.25" customHeight="1">
      <c r="A29" s="63" t="s">
        <v>185</v>
      </c>
      <c r="B29" s="64" t="s">
        <v>186</v>
      </c>
      <c r="C29" s="35"/>
      <c r="D29" s="35"/>
      <c r="E29" s="35"/>
      <c r="F29" s="61" t="s">
        <v>140</v>
      </c>
    </row>
    <row r="30" spans="1:6" ht="17.25" customHeight="1">
      <c r="A30" s="63" t="s">
        <v>187</v>
      </c>
      <c r="B30" s="64" t="s">
        <v>188</v>
      </c>
      <c r="C30" s="35">
        <v>4</v>
      </c>
      <c r="D30" s="35"/>
      <c r="E30" s="35">
        <v>4</v>
      </c>
      <c r="F30" s="61" t="s">
        <v>140</v>
      </c>
    </row>
    <row r="31" spans="1:6" ht="17.25" customHeight="1">
      <c r="A31" s="63" t="s">
        <v>189</v>
      </c>
      <c r="B31" s="64" t="s">
        <v>190</v>
      </c>
      <c r="C31" s="35"/>
      <c r="D31" s="35"/>
      <c r="E31" s="35"/>
      <c r="F31" s="61" t="s">
        <v>140</v>
      </c>
    </row>
    <row r="32" spans="1:6" ht="17.25" customHeight="1">
      <c r="A32" s="63" t="s">
        <v>191</v>
      </c>
      <c r="B32" s="64" t="s">
        <v>192</v>
      </c>
      <c r="C32" s="35"/>
      <c r="D32" s="35"/>
      <c r="E32" s="35"/>
      <c r="F32" s="61" t="s">
        <v>140</v>
      </c>
    </row>
    <row r="33" spans="1:6" ht="17.25" customHeight="1">
      <c r="A33" s="57"/>
      <c r="B33" s="58" t="s">
        <v>193</v>
      </c>
      <c r="C33" s="62">
        <f>SUM(C34:C43)</f>
        <v>65.17</v>
      </c>
      <c r="D33" s="62">
        <f>SUM(D34:D43)</f>
        <v>65.17</v>
      </c>
      <c r="E33" s="66"/>
      <c r="F33" s="61" t="s">
        <v>140</v>
      </c>
    </row>
    <row r="34" spans="1:6" ht="17.25" customHeight="1">
      <c r="A34" s="63" t="s">
        <v>194</v>
      </c>
      <c r="B34" s="64" t="s">
        <v>195</v>
      </c>
      <c r="C34" s="35"/>
      <c r="D34" s="35"/>
      <c r="E34" s="65"/>
      <c r="F34" s="61" t="s">
        <v>140</v>
      </c>
    </row>
    <row r="35" spans="1:6" ht="17.25" customHeight="1">
      <c r="A35" s="63" t="s">
        <v>196</v>
      </c>
      <c r="B35" s="64" t="s">
        <v>197</v>
      </c>
      <c r="C35" s="35">
        <v>65.17</v>
      </c>
      <c r="D35" s="35">
        <v>65.17</v>
      </c>
      <c r="E35" s="65"/>
      <c r="F35" s="61" t="s">
        <v>140</v>
      </c>
    </row>
    <row r="36" spans="1:6" ht="17.25" customHeight="1">
      <c r="A36" s="63" t="s">
        <v>198</v>
      </c>
      <c r="B36" s="64" t="s">
        <v>199</v>
      </c>
      <c r="C36" s="35"/>
      <c r="D36" s="35"/>
      <c r="E36" s="65"/>
      <c r="F36" s="61"/>
    </row>
    <row r="37" spans="1:6" ht="17.25" customHeight="1">
      <c r="A37" s="63" t="s">
        <v>200</v>
      </c>
      <c r="B37" s="67" t="s">
        <v>201</v>
      </c>
      <c r="C37" s="35"/>
      <c r="D37" s="35"/>
      <c r="E37" s="65"/>
      <c r="F37" s="61" t="s">
        <v>140</v>
      </c>
    </row>
    <row r="38" spans="1:6" ht="17.25" customHeight="1">
      <c r="A38" s="63" t="s">
        <v>202</v>
      </c>
      <c r="B38" s="64" t="s">
        <v>203</v>
      </c>
      <c r="C38" s="35"/>
      <c r="D38" s="35"/>
      <c r="E38" s="65"/>
      <c r="F38" s="61"/>
    </row>
    <row r="39" spans="1:6" ht="17.25" customHeight="1">
      <c r="A39" s="63" t="s">
        <v>204</v>
      </c>
      <c r="B39" s="64" t="s">
        <v>205</v>
      </c>
      <c r="C39" s="35"/>
      <c r="D39" s="35"/>
      <c r="E39" s="65"/>
      <c r="F39" s="61"/>
    </row>
    <row r="40" spans="1:6" ht="17.25" customHeight="1">
      <c r="A40" s="63" t="s">
        <v>206</v>
      </c>
      <c r="B40" s="64" t="s">
        <v>207</v>
      </c>
      <c r="C40" s="35"/>
      <c r="D40" s="35"/>
      <c r="E40" s="65"/>
      <c r="F40" s="61" t="s">
        <v>140</v>
      </c>
    </row>
    <row r="41" spans="1:6" ht="17.25" customHeight="1">
      <c r="A41" s="63" t="s">
        <v>208</v>
      </c>
      <c r="B41" s="64" t="s">
        <v>209</v>
      </c>
      <c r="C41" s="35"/>
      <c r="D41" s="35"/>
      <c r="E41" s="65"/>
      <c r="F41" s="61" t="s">
        <v>140</v>
      </c>
    </row>
    <row r="42" spans="1:6" ht="17.25" customHeight="1">
      <c r="A42" s="63" t="s">
        <v>210</v>
      </c>
      <c r="B42" s="64" t="s">
        <v>211</v>
      </c>
      <c r="C42" s="35"/>
      <c r="D42" s="35"/>
      <c r="E42" s="65"/>
      <c r="F42" s="61" t="s">
        <v>140</v>
      </c>
    </row>
    <row r="43" spans="1:6" ht="21.75" customHeight="1">
      <c r="A43" s="63" t="s">
        <v>212</v>
      </c>
      <c r="B43" s="68" t="s">
        <v>213</v>
      </c>
      <c r="C43" s="35"/>
      <c r="D43" s="35"/>
      <c r="E43" s="65"/>
      <c r="F43" s="61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2017-07-20T13:57:02Z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