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'（7）'!$A$1:$E$42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<sst xmlns="http://schemas.openxmlformats.org/spreadsheetml/2006/main" count="478" uniqueCount="329">
  <si>
    <t>迭部县 政协（单位名称）2017年部门预算表</t>
  </si>
  <si>
    <t>部门领导：贡布扎西</t>
  </si>
  <si>
    <t>财务负责人：张全琴</t>
  </si>
  <si>
    <t xml:space="preserve"> 制表人：周红梅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</si>
  <si>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</si>
  <si>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</si>
  <si>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</si>
  <si>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</si>
  <si>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</si>
  <si>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</si>
  <si>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</si>
  <si>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</si>
  <si>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</si>
  <si>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</si>
  <si>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</si>
  <si>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</si>
  <si>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</si>
  <si>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</si>
  <si>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</si>
  <si>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</si>
  <si>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</si>
  <si>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</si>
  <si>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</si>
  <si>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</si>
  <si>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</si>
  <si>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</si>
  <si>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</si>
  <si>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</si>
  <si>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</si>
  <si>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</si>
  <si>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</si>
  <si>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</si>
  <si>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</si>
  <si>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</si>
  <si>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</si>
  <si>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</si>
  <si>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</si>
  <si>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</si>
  <si>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</si>
  <si>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</si>
  <si>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</si>
  <si>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</si>
  <si>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</si>
  <si>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</si>
  <si>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</si>
  <si>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</si>
  <si>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</si>
  <si>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</si>
  <si>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</si>
  <si>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</si>
  <si>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</si>
  <si>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</si>
  <si>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</si>
  <si>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</si>
  <si>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</si>
  <si>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</si>
  <si>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</si>
  <si>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</si>
  <si>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</si>
  <si>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</si>
  <si>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</si>
  <si>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</si>
  <si>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</si>
  <si>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</si>
  <si>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</si>
  <si>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</si>
  <si>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</si>
  <si>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</si>
  <si>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</si>
  <si>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</si>
  <si>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</si>
  <si>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</si>
  <si>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</si>
  <si>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</si>
  <si>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</si>
  <si>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</si>
  <si>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</si>
  <si>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</si>
  <si>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</si>
  <si>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</si>
  <si>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</si>
  <si>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</si>
  <si>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</si>
  <si>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</si>
  <si>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</si>
  <si>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</si>
  <si>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</si>
  <si>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</si>
  <si>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</si>
  <si>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</si>
  <si>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</si>
  <si>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</si>
  <si>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</si>
  <si>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</si>
  <si>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</si>
  <si>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</si>
  <si>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</si>
  <si>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</si>
  <si>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</si>
  <si>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</si>
  <si>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</si>
  <si>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</si>
  <si>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</si>
  <si>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</si>
  <si>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</si>
  <si>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</si>
  <si>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</si>
  <si>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</si>
  <si>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</si>
  <si>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</si>
  <si>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</si>
  <si>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r>
      <t xml:space="preserve">    款201</t>
    </r>
    <r>
      <rPr>
        <b/>
        <sz val="9"/>
        <color indexed="8"/>
        <rFont val="宋体"/>
        <family val="0"/>
      </rPr>
      <t>02</t>
    </r>
  </si>
  <si>
    <r>
      <t xml:space="preserve">        项201</t>
    </r>
    <r>
      <rPr>
        <sz val="9"/>
        <color indexed="8"/>
        <rFont val="宋体"/>
        <family val="0"/>
      </rPr>
      <t>0201</t>
    </r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</si>
  <si>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</si>
  <si>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</si>
  <si>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</si>
  <si>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</si>
  <si>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</si>
  <si>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</si>
  <si>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</si>
  <si>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</si>
  <si>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</si>
  <si>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</si>
  <si>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</si>
  <si>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</si>
  <si>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</si>
  <si>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</si>
  <si>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</si>
  <si>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</si>
  <si>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</si>
  <si>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</si>
  <si>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</si>
  <si>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</si>
  <si>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</si>
  <si>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</si>
  <si>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</si>
  <si>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</si>
  <si>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</si>
  <si>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</si>
  <si>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</si>
  <si>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</si>
  <si>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</si>
  <si>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</si>
  <si>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</si>
  <si>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</si>
  <si>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</si>
  <si>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</si>
  <si>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</si>
  <si>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</si>
  <si>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</si>
  <si>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</si>
  <si>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</si>
  <si>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</si>
  <si>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</si>
  <si>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</si>
  <si>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</si>
  <si>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</si>
  <si>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</si>
  <si>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</si>
  <si>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</si>
  <si>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</si>
  <si>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</si>
  <si>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</si>
  <si>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手续费</t>
    </r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</si>
  <si>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</si>
  <si>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</si>
  <si>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</si>
  <si>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</si>
  <si>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</si>
  <si>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</si>
  <si>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</si>
  <si>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</si>
  <si>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</si>
  <si>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</si>
  <si>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</si>
  <si>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</si>
  <si>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</si>
  <si>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</si>
  <si>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</si>
  <si>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</si>
  <si>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</si>
  <si>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</si>
  <si>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</si>
  <si>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</si>
  <si>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</si>
  <si>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</si>
  <si>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</si>
  <si>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</si>
  <si>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</si>
  <si>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</si>
  <si>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</si>
  <si>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</si>
  <si>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</si>
  <si>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</si>
  <si>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</si>
  <si>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</si>
  <si>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</si>
  <si>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</si>
  <si>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</si>
  <si>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</si>
  <si>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</si>
  <si>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</si>
  <si>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</si>
  <si>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</si>
  <si>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</si>
  <si>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</si>
  <si>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</si>
  <si>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30314</t>
  </si>
  <si>
    <t xml:space="preserve">   采暖补贴</t>
  </si>
  <si>
    <t>30399</t>
  </si>
  <si>
    <t xml:space="preserve">  其他对个人和家庭的补助支出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</si>
  <si>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</si>
  <si>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</si>
  <si>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</si>
  <si>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</si>
  <si>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</si>
  <si>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</si>
  <si>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</si>
  <si>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</si>
  <si>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</si>
  <si>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</si>
  <si>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迭部县政协办</t>
  </si>
  <si>
    <t>表九</t>
  </si>
  <si>
    <t>一般公共预算机关运行经费</t>
  </si>
  <si>
    <t>序号</t>
  </si>
  <si>
    <t>办公费</t>
  </si>
  <si>
    <t>印刷费</t>
  </si>
  <si>
    <t>手续费</t>
  </si>
  <si>
    <t>电费</t>
  </si>
  <si>
    <t>邮电费</t>
  </si>
  <si>
    <t>取暖费</t>
  </si>
  <si>
    <t>差旅费</t>
  </si>
  <si>
    <t>维修（护）费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</si>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</sst>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_);[Red]\(#,##0.00\)"/>
    <numFmt numFmtId="182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Arial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3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4" fillId="7" borderId="0" applyNumberFormat="0" applyBorder="0" applyAlignment="0" applyProtection="0"/>
    <xf numFmtId="0" fontId="46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1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13" fillId="0" borderId="10" xfId="0" applyNumberFormat="1" applyFont="1" applyBorder="1" applyAlignment="1" applyProtection="1">
      <alignment horizontal="right" vertical="center"/>
      <protection/>
    </xf>
    <xf numFmtId="181" fontId="13" fillId="0" borderId="23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1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2" fontId="8" fillId="0" borderId="16" xfId="0" applyNumberFormat="1" applyFont="1" applyBorder="1" applyAlignment="1" applyProtection="1">
      <alignment horizontal="right" vertical="center"/>
      <protection/>
    </xf>
    <xf numFmtId="182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2" fontId="8" fillId="0" borderId="16" xfId="0" applyNumberFormat="1" applyFont="1" applyBorder="1" applyAlignment="1" applyProtection="1">
      <alignment horizontal="right"/>
      <protection/>
    </xf>
    <xf numFmtId="182" fontId="8" fillId="0" borderId="10" xfId="0" applyNumberFormat="1" applyFont="1" applyBorder="1" applyAlignment="1" applyProtection="1">
      <alignment horizontal="right" vertical="center"/>
      <protection/>
    </xf>
    <xf numFmtId="182" fontId="8" fillId="0" borderId="22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E8" sqref="E8"/>
    </sheetView>
  </sheetViews>
  <sheetFormatPr defaultColWidth="9.140625" defaultRowHeight="12.75"/>
  <cols>
    <col min="1" max="7" width="17.140625" style="0" customWidth="1"/>
  </cols>
  <sheetData>
    <row r="2" ht="14.25" customHeight="1">
      <c r="A2" s="137"/>
    </row>
    <row r="3" spans="1:7" ht="14.25" customHeight="1">
      <c r="A3" s="138"/>
      <c r="B3" s="138"/>
      <c r="C3" s="138"/>
      <c r="D3" s="138"/>
      <c r="E3" s="138"/>
      <c r="F3" s="138"/>
      <c r="G3" s="138"/>
    </row>
    <row r="4" spans="1:7" ht="14.25" customHeight="1">
      <c r="A4" s="138"/>
      <c r="B4" s="138"/>
      <c r="C4" s="138"/>
      <c r="D4" s="138"/>
      <c r="E4" s="138"/>
      <c r="F4" s="138"/>
      <c r="G4" s="138"/>
    </row>
    <row r="5" spans="1:7" ht="14.25" customHeight="1">
      <c r="A5" s="138"/>
      <c r="B5" s="138"/>
      <c r="C5" s="138"/>
      <c r="D5" s="138"/>
      <c r="E5" s="138"/>
      <c r="F5" s="138"/>
      <c r="G5" s="138"/>
    </row>
    <row r="6" spans="1:7" ht="33" customHeight="1">
      <c r="A6" s="139" t="s">
        <v>0</v>
      </c>
      <c r="B6" s="140"/>
      <c r="C6" s="140"/>
      <c r="D6" s="140"/>
      <c r="E6" s="140"/>
      <c r="F6" s="140"/>
      <c r="G6" s="140"/>
    </row>
    <row r="7" spans="1:7" ht="14.25" customHeight="1">
      <c r="A7" s="138"/>
      <c r="B7" s="138"/>
      <c r="C7" s="138"/>
      <c r="D7" s="138"/>
      <c r="E7" s="138"/>
      <c r="F7" s="138"/>
      <c r="G7" s="138"/>
    </row>
    <row r="8" spans="1:7" ht="14.25" customHeight="1">
      <c r="A8" s="138"/>
      <c r="B8" s="138"/>
      <c r="C8" s="138"/>
      <c r="D8" s="138"/>
      <c r="E8" s="138"/>
      <c r="F8" s="138"/>
      <c r="G8" s="138"/>
    </row>
    <row r="9" spans="1:7" ht="14.25" customHeight="1">
      <c r="A9" s="138"/>
      <c r="B9" s="138"/>
      <c r="C9" s="138"/>
      <c r="D9" s="138"/>
      <c r="E9" s="138"/>
      <c r="F9" s="138"/>
      <c r="G9" s="138"/>
    </row>
    <row r="10" spans="1:7" ht="14.25" customHeight="1">
      <c r="A10" s="138"/>
      <c r="B10" s="138"/>
      <c r="C10" s="138"/>
      <c r="D10" s="138"/>
      <c r="E10" s="138"/>
      <c r="F10" s="138"/>
      <c r="G10" s="138"/>
    </row>
    <row r="11" spans="1:7" ht="14.25" customHeight="1">
      <c r="A11" s="138"/>
      <c r="B11" s="138"/>
      <c r="C11" s="138"/>
      <c r="D11" s="138"/>
      <c r="E11" s="138"/>
      <c r="F11" s="138"/>
      <c r="G11" s="138"/>
    </row>
    <row r="12" spans="1:7" ht="14.25" customHeight="1">
      <c r="A12" s="138"/>
      <c r="B12" s="138"/>
      <c r="C12" s="138"/>
      <c r="D12" s="138"/>
      <c r="E12" s="138"/>
      <c r="F12" s="138"/>
      <c r="G12" s="138"/>
    </row>
    <row r="13" spans="1:7" ht="14.25" customHeight="1">
      <c r="A13" s="138"/>
      <c r="B13" s="138"/>
      <c r="C13" s="138"/>
      <c r="D13" s="138"/>
      <c r="E13" s="138"/>
      <c r="F13" s="138"/>
      <c r="G13" s="138"/>
    </row>
    <row r="14" spans="1:7" ht="14.25" customHeight="1">
      <c r="A14" s="138"/>
      <c r="B14" s="138"/>
      <c r="C14" s="138"/>
      <c r="D14" s="138"/>
      <c r="E14" s="138"/>
      <c r="F14" s="138"/>
      <c r="G14" s="138"/>
    </row>
    <row r="15" spans="1:7" ht="14.25" customHeight="1">
      <c r="A15" s="138"/>
      <c r="B15" s="138"/>
      <c r="C15" s="138"/>
      <c r="D15" s="138"/>
      <c r="E15" s="138"/>
      <c r="F15" s="138"/>
      <c r="G15" s="138"/>
    </row>
    <row r="16" spans="1:7" ht="14.25" customHeight="1">
      <c r="A16" s="138"/>
      <c r="B16" s="138"/>
      <c r="C16" s="138"/>
      <c r="D16" s="138"/>
      <c r="E16" s="138"/>
      <c r="F16" s="138"/>
      <c r="G16" s="138"/>
    </row>
    <row r="17" spans="1:7" ht="14.25" customHeight="1">
      <c r="A17" s="138"/>
      <c r="B17" s="138"/>
      <c r="C17" s="138"/>
      <c r="D17" s="138"/>
      <c r="E17" s="138"/>
      <c r="F17" s="138"/>
      <c r="G17" s="138"/>
    </row>
    <row r="18" spans="1:7" ht="14.25" customHeight="1">
      <c r="A18" s="138"/>
      <c r="B18" s="138"/>
      <c r="C18" s="138"/>
      <c r="D18" s="138"/>
      <c r="E18" s="138"/>
      <c r="F18" s="138"/>
      <c r="G18" s="138"/>
    </row>
    <row r="19" spans="1:7" ht="14.25" customHeight="1">
      <c r="A19" s="138"/>
      <c r="B19" s="138"/>
      <c r="C19" s="138"/>
      <c r="D19" s="138"/>
      <c r="E19" s="138"/>
      <c r="F19" s="138"/>
      <c r="G19" s="138"/>
    </row>
    <row r="20" spans="1:7" ht="14.25" customHeight="1">
      <c r="A20" s="138"/>
      <c r="B20" s="138"/>
      <c r="C20" s="138"/>
      <c r="D20" s="138"/>
      <c r="E20" s="138"/>
      <c r="F20" s="138"/>
      <c r="G20" s="138"/>
    </row>
    <row r="21" spans="1:7" ht="14.25" customHeight="1">
      <c r="A21" s="141"/>
      <c r="B21" s="138"/>
      <c r="C21" s="138"/>
      <c r="D21" s="138"/>
      <c r="E21" s="138"/>
      <c r="F21" s="138"/>
      <c r="G21" s="138"/>
    </row>
    <row r="22" spans="1:7" ht="14.25" customHeight="1">
      <c r="A22" s="138"/>
      <c r="B22" s="138"/>
      <c r="C22" s="138"/>
      <c r="D22" s="138"/>
      <c r="E22" s="138"/>
      <c r="F22" s="138"/>
      <c r="G22" s="138"/>
    </row>
    <row r="23" spans="1:7" ht="14.25" customHeight="1">
      <c r="A23" s="138"/>
      <c r="B23" s="138"/>
      <c r="C23" s="138"/>
      <c r="D23" s="138"/>
      <c r="E23" s="138"/>
      <c r="F23" s="138"/>
      <c r="G23" s="138"/>
    </row>
    <row r="24" spans="1:7" ht="14.25" customHeight="1">
      <c r="A24" s="138" t="s">
        <v>1</v>
      </c>
      <c r="B24" s="142"/>
      <c r="D24" s="138" t="s">
        <v>2</v>
      </c>
      <c r="E24" s="143"/>
      <c r="F24" s="144"/>
      <c r="G24" s="138" t="s">
        <v>3</v>
      </c>
    </row>
    <row r="25" ht="15.75" customHeight="1">
      <c r="B25" s="14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1.28125" style="16" customWidth="1"/>
    <col min="2" max="8" width="14.28125" style="16" customWidth="1"/>
    <col min="9" max="10" width="9.140625" style="16" customWidth="1"/>
  </cols>
  <sheetData>
    <row r="1" s="16" customFormat="1" ht="24.75" customHeight="1">
      <c r="A1" s="30" t="s">
        <v>211</v>
      </c>
    </row>
    <row r="2" spans="1:8" s="16" customFormat="1" ht="24.75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="16" customFormat="1" ht="24.75" customHeight="1">
      <c r="H3" s="19" t="s">
        <v>26</v>
      </c>
    </row>
    <row r="4" spans="1:8" s="16" customFormat="1" ht="24.75" customHeight="1">
      <c r="A4" s="33" t="s">
        <v>129</v>
      </c>
      <c r="B4" s="46" t="s">
        <v>213</v>
      </c>
      <c r="C4" s="46" t="s">
        <v>214</v>
      </c>
      <c r="D4" s="34" t="s">
        <v>215</v>
      </c>
      <c r="E4" s="34" t="s">
        <v>216</v>
      </c>
      <c r="F4" s="41"/>
      <c r="G4" s="34" t="s">
        <v>217</v>
      </c>
      <c r="H4" s="35" t="s">
        <v>218</v>
      </c>
    </row>
    <row r="5" spans="1:8" s="16" customFormat="1" ht="24.75" customHeight="1">
      <c r="A5" s="47"/>
      <c r="B5" s="48"/>
      <c r="C5" s="48"/>
      <c r="D5" s="41"/>
      <c r="E5" s="34" t="s">
        <v>219</v>
      </c>
      <c r="F5" s="34" t="s">
        <v>220</v>
      </c>
      <c r="G5" s="34"/>
      <c r="H5" s="35"/>
    </row>
    <row r="6" spans="1:8" s="16" customFormat="1" ht="24.75" customHeight="1">
      <c r="A6" s="33" t="s">
        <v>221</v>
      </c>
      <c r="B6" s="46">
        <v>1</v>
      </c>
      <c r="C6" s="46">
        <v>2</v>
      </c>
      <c r="D6" s="34">
        <v>3</v>
      </c>
      <c r="E6" s="34">
        <v>4</v>
      </c>
      <c r="F6" s="34">
        <v>5</v>
      </c>
      <c r="G6" s="34">
        <v>6</v>
      </c>
      <c r="H6" s="35">
        <v>7</v>
      </c>
    </row>
    <row r="7" spans="1:8" s="16" customFormat="1" ht="24.75" customHeight="1">
      <c r="A7" s="49" t="s">
        <v>109</v>
      </c>
      <c r="B7" s="50">
        <v>25</v>
      </c>
      <c r="C7" s="50"/>
      <c r="D7" s="50">
        <v>5</v>
      </c>
      <c r="E7" s="50"/>
      <c r="F7" s="50">
        <v>20</v>
      </c>
      <c r="G7" s="50">
        <v>15</v>
      </c>
      <c r="H7" s="39">
        <v>10</v>
      </c>
    </row>
    <row r="8" spans="1:8" s="16" customFormat="1" ht="24.75" customHeight="1">
      <c r="A8" s="49"/>
      <c r="B8" s="50"/>
      <c r="C8" s="50"/>
      <c r="D8" s="50"/>
      <c r="E8" s="50"/>
      <c r="F8" s="50"/>
      <c r="G8" s="50"/>
      <c r="H8" s="39"/>
    </row>
    <row r="9" spans="1:8" s="16" customFormat="1" ht="24.75" customHeight="1">
      <c r="A9" s="51"/>
      <c r="B9" s="45"/>
      <c r="C9" s="45"/>
      <c r="D9" s="45"/>
      <c r="E9" s="45"/>
      <c r="F9" s="45"/>
      <c r="G9" s="45"/>
      <c r="H9" s="42"/>
    </row>
    <row r="10" spans="1:8" s="16" customFormat="1" ht="24.75" customHeight="1">
      <c r="A10" s="51"/>
      <c r="B10" s="45"/>
      <c r="C10" s="45"/>
      <c r="D10" s="45"/>
      <c r="E10" s="45"/>
      <c r="F10" s="45"/>
      <c r="G10" s="45"/>
      <c r="H10" s="42"/>
    </row>
    <row r="11" spans="1:8" s="16" customFormat="1" ht="24.75" customHeight="1">
      <c r="A11" s="51"/>
      <c r="B11" s="45"/>
      <c r="C11" s="45"/>
      <c r="D11" s="45"/>
      <c r="E11" s="45"/>
      <c r="F11" s="45"/>
      <c r="G11" s="45"/>
      <c r="H11" s="42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18.00390625" style="16" customWidth="1"/>
    <col min="2" max="2" width="32.421875" style="16" customWidth="1"/>
    <col min="3" max="5" width="17.8515625" style="16" customWidth="1"/>
    <col min="6" max="7" width="6.8515625" style="16" customWidth="1"/>
  </cols>
  <sheetData>
    <row r="1" spans="1:2" s="16" customFormat="1" ht="24.75" customHeight="1">
      <c r="A1" s="30" t="s">
        <v>222</v>
      </c>
      <c r="B1" s="31"/>
    </row>
    <row r="2" spans="1:5" s="16" customFormat="1" ht="24.75" customHeight="1">
      <c r="A2" s="32" t="s">
        <v>223</v>
      </c>
      <c r="B2" s="32"/>
      <c r="C2" s="32"/>
      <c r="D2" s="32"/>
      <c r="E2" s="32"/>
    </row>
    <row r="3" s="16" customFormat="1" ht="24.75" customHeight="1">
      <c r="E3" s="19" t="s">
        <v>26</v>
      </c>
    </row>
    <row r="4" spans="1:5" s="16" customFormat="1" ht="24.75" customHeight="1">
      <c r="A4" s="33" t="s">
        <v>224</v>
      </c>
      <c r="B4" s="34" t="s">
        <v>29</v>
      </c>
      <c r="C4" s="34" t="s">
        <v>109</v>
      </c>
      <c r="D4" s="34" t="s">
        <v>105</v>
      </c>
      <c r="E4" s="35" t="s">
        <v>106</v>
      </c>
    </row>
    <row r="5" spans="1:5" s="16" customFormat="1" ht="24.75" customHeight="1">
      <c r="A5" s="33" t="s">
        <v>108</v>
      </c>
      <c r="B5" s="34" t="s">
        <v>108</v>
      </c>
      <c r="C5" s="34">
        <v>1</v>
      </c>
      <c r="D5" s="34">
        <v>2</v>
      </c>
      <c r="E5" s="35">
        <v>3</v>
      </c>
    </row>
    <row r="6" spans="1:5" s="16" customFormat="1" ht="24.75" customHeight="1">
      <c r="A6" s="36"/>
      <c r="B6" s="37" t="s">
        <v>109</v>
      </c>
      <c r="C6" s="38"/>
      <c r="D6" s="38">
        <v>25</v>
      </c>
      <c r="E6" s="39"/>
    </row>
    <row r="7" spans="1:5" s="16" customFormat="1" ht="24.75" customHeight="1">
      <c r="A7" s="40">
        <f aca="true" t="shared" si="0" ref="A7:A19">ROW()-6</f>
        <v>1</v>
      </c>
      <c r="B7" s="41" t="s">
        <v>225</v>
      </c>
      <c r="C7" s="38"/>
      <c r="D7" s="38">
        <v>1</v>
      </c>
      <c r="E7" s="42"/>
    </row>
    <row r="8" spans="1:5" s="16" customFormat="1" ht="24.75" customHeight="1">
      <c r="A8" s="40">
        <f t="shared" si="0"/>
        <v>2</v>
      </c>
      <c r="B8" s="41" t="s">
        <v>226</v>
      </c>
      <c r="C8" s="38"/>
      <c r="D8" s="38"/>
      <c r="E8" s="42"/>
    </row>
    <row r="9" spans="1:5" s="16" customFormat="1" ht="24.75" customHeight="1">
      <c r="A9" s="40">
        <f t="shared" si="0"/>
        <v>3</v>
      </c>
      <c r="B9" s="41" t="s">
        <v>227</v>
      </c>
      <c r="C9" s="38"/>
      <c r="D9" s="38"/>
      <c r="E9" s="42"/>
    </row>
    <row r="10" spans="1:5" s="16" customFormat="1" ht="24.75" customHeight="1">
      <c r="A10" s="40">
        <f t="shared" si="0"/>
        <v>4</v>
      </c>
      <c r="B10" s="41" t="s">
        <v>228</v>
      </c>
      <c r="C10" s="43"/>
      <c r="D10" s="43"/>
      <c r="E10" s="42"/>
    </row>
    <row r="11" spans="1:6" s="16" customFormat="1" ht="24.75" customHeight="1">
      <c r="A11" s="40">
        <f t="shared" si="0"/>
        <v>5</v>
      </c>
      <c r="B11" s="41" t="s">
        <v>229</v>
      </c>
      <c r="C11" s="43"/>
      <c r="D11" s="43"/>
      <c r="E11" s="42"/>
      <c r="F11" s="44"/>
    </row>
    <row r="12" spans="1:6" s="16" customFormat="1" ht="24.75" customHeight="1">
      <c r="A12" s="40">
        <f t="shared" si="0"/>
        <v>6</v>
      </c>
      <c r="B12" s="41" t="s">
        <v>230</v>
      </c>
      <c r="C12" s="43"/>
      <c r="D12" s="43"/>
      <c r="E12" s="42"/>
      <c r="F12" s="44"/>
    </row>
    <row r="13" spans="1:6" s="16" customFormat="1" ht="24.75" customHeight="1">
      <c r="A13" s="40">
        <f t="shared" si="0"/>
        <v>7</v>
      </c>
      <c r="B13" s="41" t="s">
        <v>215</v>
      </c>
      <c r="C13" s="43"/>
      <c r="D13" s="43">
        <v>4</v>
      </c>
      <c r="E13" s="42"/>
      <c r="F13" s="44"/>
    </row>
    <row r="14" spans="1:6" s="16" customFormat="1" ht="24.75" customHeight="1">
      <c r="A14" s="40">
        <f t="shared" si="0"/>
        <v>8</v>
      </c>
      <c r="B14" s="41" t="s">
        <v>231</v>
      </c>
      <c r="C14" s="43"/>
      <c r="D14" s="43"/>
      <c r="E14" s="42"/>
      <c r="F14" s="44"/>
    </row>
    <row r="15" spans="1:6" s="16" customFormat="1" ht="24.75" customHeight="1">
      <c r="A15" s="40">
        <f t="shared" si="0"/>
        <v>9</v>
      </c>
      <c r="B15" s="41" t="s">
        <v>232</v>
      </c>
      <c r="C15" s="43"/>
      <c r="D15" s="43"/>
      <c r="E15" s="42"/>
      <c r="F15" s="44"/>
    </row>
    <row r="16" spans="1:6" s="16" customFormat="1" ht="24.75" customHeight="1">
      <c r="A16" s="40">
        <f t="shared" si="0"/>
        <v>10</v>
      </c>
      <c r="B16" s="41" t="s">
        <v>217</v>
      </c>
      <c r="C16" s="43"/>
      <c r="D16" s="43"/>
      <c r="E16" s="42"/>
      <c r="F16" s="44"/>
    </row>
    <row r="17" spans="1:6" s="16" customFormat="1" ht="24.75" customHeight="1">
      <c r="A17" s="40">
        <f t="shared" si="0"/>
        <v>11</v>
      </c>
      <c r="B17" s="41" t="s">
        <v>218</v>
      </c>
      <c r="C17" s="43"/>
      <c r="D17" s="43"/>
      <c r="E17" s="42"/>
      <c r="F17" s="44"/>
    </row>
    <row r="18" spans="1:6" s="16" customFormat="1" ht="24.75" customHeight="1">
      <c r="A18" s="40">
        <f t="shared" si="0"/>
        <v>12</v>
      </c>
      <c r="B18" s="41" t="s">
        <v>233</v>
      </c>
      <c r="C18" s="43"/>
      <c r="D18" s="43">
        <v>20</v>
      </c>
      <c r="E18" s="42"/>
      <c r="F18" s="44"/>
    </row>
    <row r="19" spans="1:5" s="16" customFormat="1" ht="24.75" customHeight="1">
      <c r="A19" s="40">
        <f t="shared" si="0"/>
        <v>13</v>
      </c>
      <c r="B19" s="41" t="s">
        <v>234</v>
      </c>
      <c r="C19" s="43"/>
      <c r="D19" s="45"/>
      <c r="E19" s="4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6" customWidth="1"/>
    <col min="2" max="2" width="15.8515625" style="16" customWidth="1"/>
    <col min="3" max="3" width="2.8515625" style="16" customWidth="1"/>
    <col min="4" max="15" width="9.140625" style="16" customWidth="1"/>
  </cols>
  <sheetData>
    <row r="1" s="16" customFormat="1" ht="15">
      <c r="A1" s="17" t="s">
        <v>235</v>
      </c>
    </row>
    <row r="2" spans="1:2" s="16" customFormat="1" ht="32.25" customHeight="1">
      <c r="A2" s="18" t="s">
        <v>236</v>
      </c>
      <c r="B2" s="18"/>
    </row>
    <row r="3" s="16" customFormat="1" ht="15" customHeight="1">
      <c r="B3" s="19" t="s">
        <v>26</v>
      </c>
    </row>
    <row r="4" spans="1:2" s="16" customFormat="1" ht="15" customHeight="1">
      <c r="A4" s="20" t="s">
        <v>237</v>
      </c>
      <c r="B4" s="21" t="s">
        <v>30</v>
      </c>
    </row>
    <row r="5" spans="1:2" s="16" customFormat="1" ht="15" customHeight="1">
      <c r="A5" s="22"/>
      <c r="B5" s="23"/>
    </row>
    <row r="6" spans="1:14" s="16" customFormat="1" ht="28.5" customHeight="1">
      <c r="A6" s="24"/>
      <c r="B6" s="25"/>
      <c r="N6" s="29"/>
    </row>
    <row r="7" spans="1:2" s="16" customFormat="1" ht="28.5" customHeight="1">
      <c r="A7" s="26"/>
      <c r="B7" s="27"/>
    </row>
    <row r="8" spans="1:2" s="16" customFormat="1" ht="28.5" customHeight="1">
      <c r="A8" s="28"/>
      <c r="B8" s="2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J36" sqref="J36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8515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238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140</v>
      </c>
      <c r="B3" s="4" t="s">
        <v>141</v>
      </c>
      <c r="C3" s="5" t="s">
        <v>109</v>
      </c>
      <c r="D3" s="4" t="s">
        <v>138</v>
      </c>
      <c r="E3" s="4"/>
      <c r="F3" s="4"/>
      <c r="G3" s="4"/>
      <c r="H3" s="6" t="s">
        <v>239</v>
      </c>
    </row>
    <row r="4" spans="1:8" ht="13.5">
      <c r="A4" s="4"/>
      <c r="B4" s="4"/>
      <c r="C4" s="7"/>
      <c r="D4" s="7" t="s">
        <v>240</v>
      </c>
      <c r="E4" s="8" t="s">
        <v>142</v>
      </c>
      <c r="F4" s="8" t="s">
        <v>143</v>
      </c>
      <c r="G4" s="4" t="s">
        <v>241</v>
      </c>
      <c r="H4" s="9"/>
    </row>
    <row r="5" spans="1:9" ht="13.5">
      <c r="A5" s="10" t="s">
        <v>109</v>
      </c>
      <c r="B5" s="10"/>
      <c r="C5" s="10">
        <f aca="true" t="shared" si="0" ref="C5:C43">D5+H5</f>
        <v>674.23</v>
      </c>
      <c r="D5" s="11">
        <f aca="true" t="shared" si="1" ref="D5:D68">E5+F5+G5</f>
        <v>674.23</v>
      </c>
      <c r="E5" s="11">
        <v>581.23</v>
      </c>
      <c r="F5" s="11">
        <v>25</v>
      </c>
      <c r="G5" s="11">
        <v>68</v>
      </c>
      <c r="H5" s="11"/>
      <c r="I5" s="15"/>
    </row>
    <row r="6" spans="1:9" ht="13.5">
      <c r="A6" s="11">
        <v>201</v>
      </c>
      <c r="B6" s="11" t="s">
        <v>144</v>
      </c>
      <c r="C6" s="10">
        <f t="shared" si="0"/>
        <v>421.1</v>
      </c>
      <c r="D6" s="11">
        <f t="shared" si="1"/>
        <v>421.1</v>
      </c>
      <c r="E6" s="11">
        <f>SUM(E7:E8)</f>
        <v>421.1</v>
      </c>
      <c r="F6" s="11"/>
      <c r="G6" s="11"/>
      <c r="H6" s="11"/>
      <c r="I6" s="15"/>
    </row>
    <row r="7" spans="1:8" ht="13.5">
      <c r="A7" s="12">
        <v>2010201</v>
      </c>
      <c r="B7" s="12" t="s">
        <v>242</v>
      </c>
      <c r="C7" s="10">
        <f t="shared" si="0"/>
        <v>207.55</v>
      </c>
      <c r="D7" s="11">
        <f t="shared" si="1"/>
        <v>207.55</v>
      </c>
      <c r="E7" s="13">
        <v>207.55</v>
      </c>
      <c r="F7" s="12"/>
      <c r="G7" s="12"/>
      <c r="H7" s="12"/>
    </row>
    <row r="8" spans="1:8" ht="13.5">
      <c r="A8" s="12">
        <v>2010201</v>
      </c>
      <c r="B8" s="12" t="s">
        <v>243</v>
      </c>
      <c r="C8" s="10">
        <f t="shared" si="0"/>
        <v>213.55</v>
      </c>
      <c r="D8" s="11">
        <f t="shared" si="1"/>
        <v>213.55</v>
      </c>
      <c r="E8" s="12">
        <v>213.55</v>
      </c>
      <c r="F8" s="12"/>
      <c r="G8" s="12"/>
      <c r="H8" s="12"/>
    </row>
    <row r="9" spans="1:8" ht="13.5">
      <c r="A9" s="12">
        <v>2010201</v>
      </c>
      <c r="B9" s="12" t="s">
        <v>244</v>
      </c>
      <c r="C9" s="10">
        <f t="shared" si="0"/>
        <v>0</v>
      </c>
      <c r="D9" s="11">
        <f t="shared" si="1"/>
        <v>0</v>
      </c>
      <c r="E9" s="12"/>
      <c r="F9" s="12"/>
      <c r="G9" s="12"/>
      <c r="H9" s="12"/>
    </row>
    <row r="10" spans="1:8" ht="13.5">
      <c r="A10" s="12">
        <v>2010201</v>
      </c>
      <c r="B10" s="12" t="s">
        <v>245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2010201</v>
      </c>
      <c r="B11" s="12" t="s">
        <v>246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2010201</v>
      </c>
      <c r="B12" s="12" t="s">
        <v>247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2010201</v>
      </c>
      <c r="B13" s="12" t="s">
        <v>248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2010201</v>
      </c>
      <c r="B14" s="12" t="s">
        <v>249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2010201</v>
      </c>
      <c r="B15" s="12" t="s">
        <v>250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201</v>
      </c>
      <c r="B16" s="11" t="s">
        <v>157</v>
      </c>
      <c r="C16" s="10">
        <f t="shared" si="0"/>
        <v>93</v>
      </c>
      <c r="D16" s="11">
        <f t="shared" si="1"/>
        <v>93</v>
      </c>
      <c r="E16" s="11"/>
      <c r="F16" s="11">
        <v>25</v>
      </c>
      <c r="G16" s="11">
        <v>68</v>
      </c>
      <c r="H16" s="11"/>
      <c r="I16" s="15"/>
    </row>
    <row r="17" spans="1:8" ht="13.5">
      <c r="A17" s="12">
        <v>2010201</v>
      </c>
      <c r="B17" s="12" t="s">
        <v>251</v>
      </c>
      <c r="C17" s="10">
        <f t="shared" si="0"/>
        <v>10</v>
      </c>
      <c r="D17" s="11">
        <f t="shared" si="1"/>
        <v>10</v>
      </c>
      <c r="E17" s="12"/>
      <c r="F17" s="12">
        <v>1</v>
      </c>
      <c r="G17" s="12">
        <v>9</v>
      </c>
      <c r="H17" s="12"/>
    </row>
    <row r="18" spans="1:8" ht="13.5">
      <c r="A18" s="12">
        <v>2010201</v>
      </c>
      <c r="B18" s="12" t="s">
        <v>252</v>
      </c>
      <c r="C18" s="10">
        <f t="shared" si="0"/>
        <v>3</v>
      </c>
      <c r="D18" s="11">
        <f t="shared" si="1"/>
        <v>3</v>
      </c>
      <c r="E18" s="12"/>
      <c r="F18" s="12"/>
      <c r="G18" s="12">
        <v>3</v>
      </c>
      <c r="H18" s="12"/>
    </row>
    <row r="19" spans="1:8" ht="13.5">
      <c r="A19" s="12">
        <v>2010201</v>
      </c>
      <c r="B19" s="12" t="s">
        <v>253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2010201</v>
      </c>
      <c r="B20" s="12" t="s">
        <v>254</v>
      </c>
      <c r="C20" s="10">
        <f t="shared" si="0"/>
        <v>0.05</v>
      </c>
      <c r="D20" s="11">
        <f t="shared" si="1"/>
        <v>0.05</v>
      </c>
      <c r="E20" s="12"/>
      <c r="F20" s="12"/>
      <c r="G20" s="12">
        <v>0.05</v>
      </c>
      <c r="H20" s="12"/>
    </row>
    <row r="21" spans="1:8" ht="13.5">
      <c r="A21" s="12">
        <v>2010201</v>
      </c>
      <c r="B21" s="12" t="s">
        <v>255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2010201</v>
      </c>
      <c r="B22" s="12" t="s">
        <v>256</v>
      </c>
      <c r="C22" s="10">
        <f t="shared" si="0"/>
        <v>0</v>
      </c>
      <c r="D22" s="11">
        <f t="shared" si="1"/>
        <v>0</v>
      </c>
      <c r="E22" s="12"/>
      <c r="F22" s="12"/>
      <c r="G22" s="12"/>
      <c r="H22" s="12"/>
    </row>
    <row r="23" spans="1:8" ht="13.5">
      <c r="A23" s="12">
        <v>2010201</v>
      </c>
      <c r="B23" s="12" t="s">
        <v>257</v>
      </c>
      <c r="C23" s="10">
        <f t="shared" si="0"/>
        <v>2</v>
      </c>
      <c r="D23" s="11">
        <f t="shared" si="1"/>
        <v>2</v>
      </c>
      <c r="E23" s="12"/>
      <c r="F23" s="12"/>
      <c r="G23" s="12">
        <v>2</v>
      </c>
      <c r="H23" s="12"/>
    </row>
    <row r="24" spans="1:8" ht="13.5">
      <c r="A24" s="12">
        <v>2010201</v>
      </c>
      <c r="B24" s="12" t="s">
        <v>258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2010201</v>
      </c>
      <c r="B25" s="12" t="s">
        <v>259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2010201</v>
      </c>
      <c r="B26" s="12" t="s">
        <v>260</v>
      </c>
      <c r="C26" s="10">
        <f t="shared" si="0"/>
        <v>8</v>
      </c>
      <c r="D26" s="11">
        <f t="shared" si="1"/>
        <v>8</v>
      </c>
      <c r="E26" s="12"/>
      <c r="F26" s="12"/>
      <c r="G26" s="12">
        <v>8</v>
      </c>
      <c r="H26" s="12"/>
    </row>
    <row r="27" spans="1:8" ht="13.5">
      <c r="A27" s="12">
        <v>2010201</v>
      </c>
      <c r="B27" s="12" t="s">
        <v>261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2010201</v>
      </c>
      <c r="B28" s="12" t="s">
        <v>262</v>
      </c>
      <c r="C28" s="10">
        <f t="shared" si="0"/>
        <v>0</v>
      </c>
      <c r="D28" s="11">
        <f t="shared" si="1"/>
        <v>0</v>
      </c>
      <c r="E28" s="12"/>
      <c r="F28" s="12"/>
      <c r="G28" s="12"/>
      <c r="H28" s="12"/>
    </row>
    <row r="29" spans="1:8" ht="13.5">
      <c r="A29" s="12">
        <v>2010201</v>
      </c>
      <c r="B29" s="12" t="s">
        <v>263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2010201</v>
      </c>
      <c r="B30" s="12" t="s">
        <v>264</v>
      </c>
      <c r="C30" s="10">
        <f t="shared" si="0"/>
        <v>15</v>
      </c>
      <c r="D30" s="11">
        <f t="shared" si="1"/>
        <v>15</v>
      </c>
      <c r="E30" s="12"/>
      <c r="F30" s="12"/>
      <c r="G30" s="12">
        <v>15</v>
      </c>
      <c r="H30" s="12"/>
    </row>
    <row r="31" spans="1:8" ht="13.5">
      <c r="A31" s="12">
        <v>2010201</v>
      </c>
      <c r="B31" s="12" t="s">
        <v>265</v>
      </c>
      <c r="C31" s="10">
        <f t="shared" si="0"/>
        <v>10</v>
      </c>
      <c r="D31" s="11">
        <f t="shared" si="1"/>
        <v>10</v>
      </c>
      <c r="E31" s="12"/>
      <c r="F31" s="12"/>
      <c r="G31" s="12">
        <v>10</v>
      </c>
      <c r="H31" s="12"/>
    </row>
    <row r="32" spans="1:8" ht="13.5">
      <c r="A32" s="12">
        <v>2010201</v>
      </c>
      <c r="B32" s="12" t="s">
        <v>266</v>
      </c>
      <c r="C32" s="10">
        <f t="shared" si="0"/>
        <v>5</v>
      </c>
      <c r="D32" s="11">
        <f t="shared" si="1"/>
        <v>5</v>
      </c>
      <c r="E32" s="12"/>
      <c r="F32" s="12">
        <v>4</v>
      </c>
      <c r="G32" s="12">
        <v>1</v>
      </c>
      <c r="H32" s="12"/>
    </row>
    <row r="33" spans="1:8" ht="13.5">
      <c r="A33" s="12">
        <v>2010201</v>
      </c>
      <c r="B33" s="12" t="s">
        <v>267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2010201</v>
      </c>
      <c r="B34" s="12" t="s">
        <v>268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2010201</v>
      </c>
      <c r="B35" s="12" t="s">
        <v>269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2010201</v>
      </c>
      <c r="B36" s="12" t="s">
        <v>270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2010201</v>
      </c>
      <c r="B37" s="12" t="s">
        <v>271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2010201</v>
      </c>
      <c r="B38" s="12" t="s">
        <v>272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2010201</v>
      </c>
      <c r="B39" s="12" t="s">
        <v>273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2010201</v>
      </c>
      <c r="B40" s="12" t="s">
        <v>274</v>
      </c>
      <c r="C40" s="10">
        <f t="shared" si="0"/>
        <v>20</v>
      </c>
      <c r="D40" s="11">
        <f t="shared" si="1"/>
        <v>20</v>
      </c>
      <c r="E40" s="12"/>
      <c r="F40" s="12">
        <v>20</v>
      </c>
      <c r="G40" s="12"/>
      <c r="H40" s="12"/>
    </row>
    <row r="41" spans="1:8" ht="13.5">
      <c r="A41" s="12">
        <v>2010201</v>
      </c>
      <c r="B41" s="12" t="s">
        <v>275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2010201</v>
      </c>
      <c r="B42" s="12" t="s">
        <v>276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2010201</v>
      </c>
      <c r="B43" s="12" t="s">
        <v>277</v>
      </c>
      <c r="C43" s="10">
        <f t="shared" si="0"/>
        <v>19.95</v>
      </c>
      <c r="D43" s="11">
        <f t="shared" si="1"/>
        <v>19.95</v>
      </c>
      <c r="E43" s="12"/>
      <c r="F43" s="12"/>
      <c r="G43" s="12">
        <v>19.95</v>
      </c>
      <c r="H43" s="12"/>
    </row>
    <row r="44" spans="1:9" ht="13.5">
      <c r="A44" s="11">
        <v>303</v>
      </c>
      <c r="B44" s="11" t="s">
        <v>192</v>
      </c>
      <c r="C44" s="14">
        <v>160.13</v>
      </c>
      <c r="D44" s="11">
        <f t="shared" si="1"/>
        <v>160.13</v>
      </c>
      <c r="E44" s="11">
        <v>160.13</v>
      </c>
      <c r="F44" s="11"/>
      <c r="G44" s="11"/>
      <c r="H44" s="11"/>
      <c r="I44" s="15"/>
    </row>
    <row r="45" spans="1:8" ht="13.5">
      <c r="A45" s="12">
        <v>30301</v>
      </c>
      <c r="B45" s="12" t="s">
        <v>278</v>
      </c>
      <c r="C45" s="10">
        <f aca="true" t="shared" si="2" ref="C45:C105">D45+H45</f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2080501</v>
      </c>
      <c r="B46" s="12" t="s">
        <v>279</v>
      </c>
      <c r="C46" s="10">
        <f t="shared" si="2"/>
        <v>103.88</v>
      </c>
      <c r="D46" s="11">
        <f t="shared" si="1"/>
        <v>103.88</v>
      </c>
      <c r="E46" s="12">
        <v>103.88</v>
      </c>
      <c r="F46" s="12"/>
      <c r="G46" s="12"/>
      <c r="H46" s="12"/>
    </row>
    <row r="47" spans="1:8" ht="13.5">
      <c r="A47" s="12">
        <v>30303</v>
      </c>
      <c r="B47" s="12" t="s">
        <v>280</v>
      </c>
      <c r="C47" s="10">
        <f t="shared" si="2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2080501</v>
      </c>
      <c r="B48" s="12" t="s">
        <v>281</v>
      </c>
      <c r="C48" s="10">
        <f t="shared" si="2"/>
        <v>27.21</v>
      </c>
      <c r="D48" s="11">
        <f t="shared" si="1"/>
        <v>27.21</v>
      </c>
      <c r="E48" s="12">
        <v>27.21</v>
      </c>
      <c r="F48" s="12"/>
      <c r="G48" s="12"/>
      <c r="H48" s="12"/>
    </row>
    <row r="49" spans="1:8" ht="13.5">
      <c r="A49" s="12">
        <v>2080501</v>
      </c>
      <c r="B49" s="12" t="s">
        <v>282</v>
      </c>
      <c r="C49" s="10">
        <f t="shared" si="2"/>
        <v>2.04</v>
      </c>
      <c r="D49" s="11">
        <f t="shared" si="1"/>
        <v>2.04</v>
      </c>
      <c r="E49" s="12">
        <v>2.04</v>
      </c>
      <c r="F49" s="12"/>
      <c r="G49" s="12"/>
      <c r="H49" s="12"/>
    </row>
    <row r="50" spans="1:8" ht="13.5">
      <c r="A50" s="12">
        <v>30306</v>
      </c>
      <c r="B50" s="12" t="s">
        <v>283</v>
      </c>
      <c r="C50" s="10">
        <f t="shared" si="2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284</v>
      </c>
      <c r="C51" s="10">
        <f t="shared" si="2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285</v>
      </c>
      <c r="C52" s="10">
        <f t="shared" si="2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286</v>
      </c>
      <c r="C53" s="10">
        <f t="shared" si="2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287</v>
      </c>
      <c r="C54" s="10">
        <f t="shared" si="2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288</v>
      </c>
      <c r="C55" s="10">
        <f t="shared" si="2"/>
        <v>0</v>
      </c>
      <c r="D55" s="11">
        <f t="shared" si="1"/>
        <v>0</v>
      </c>
      <c r="E55" s="12"/>
      <c r="F55" s="12"/>
      <c r="G55" s="12"/>
      <c r="H55" s="12"/>
    </row>
    <row r="56" spans="1:8" ht="13.5">
      <c r="A56" s="12">
        <v>30312</v>
      </c>
      <c r="B56" s="12" t="s">
        <v>289</v>
      </c>
      <c r="C56" s="10">
        <f t="shared" si="2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290</v>
      </c>
      <c r="C57" s="10">
        <f t="shared" si="2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291</v>
      </c>
      <c r="C58" s="10">
        <f t="shared" si="2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292</v>
      </c>
      <c r="C59" s="10">
        <f t="shared" si="2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210</v>
      </c>
      <c r="C60" s="10">
        <f t="shared" si="2"/>
        <v>27</v>
      </c>
      <c r="D60" s="11">
        <f t="shared" si="1"/>
        <v>27</v>
      </c>
      <c r="E60" s="12">
        <v>27</v>
      </c>
      <c r="F60" s="12"/>
      <c r="G60" s="12"/>
      <c r="H60" s="12"/>
    </row>
    <row r="61" spans="1:9" ht="13.5">
      <c r="A61" s="11">
        <v>304</v>
      </c>
      <c r="B61" s="11" t="s">
        <v>293</v>
      </c>
      <c r="C61" s="10">
        <f t="shared" si="2"/>
        <v>0</v>
      </c>
      <c r="D61" s="11">
        <f t="shared" si="1"/>
        <v>0</v>
      </c>
      <c r="E61" s="11"/>
      <c r="F61" s="11"/>
      <c r="G61" s="11"/>
      <c r="H61" s="11"/>
      <c r="I61" s="15"/>
    </row>
    <row r="62" spans="1:8" ht="13.5">
      <c r="A62" s="12">
        <v>30401</v>
      </c>
      <c r="B62" s="12" t="s">
        <v>294</v>
      </c>
      <c r="C62" s="10">
        <f t="shared" si="2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295</v>
      </c>
      <c r="C63" s="10">
        <f t="shared" si="2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296</v>
      </c>
      <c r="C64" s="10">
        <f t="shared" si="2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297</v>
      </c>
      <c r="C65" s="10">
        <f t="shared" si="2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298</v>
      </c>
      <c r="C66" s="10">
        <f t="shared" si="2"/>
        <v>0</v>
      </c>
      <c r="D66" s="11">
        <f t="shared" si="1"/>
        <v>0</v>
      </c>
      <c r="E66" s="11"/>
      <c r="F66" s="11"/>
      <c r="G66" s="11"/>
      <c r="H66" s="11"/>
      <c r="I66" s="15"/>
    </row>
    <row r="67" spans="1:8" ht="13.5">
      <c r="A67" s="12">
        <v>30501</v>
      </c>
      <c r="B67" s="12" t="s">
        <v>299</v>
      </c>
      <c r="C67" s="10">
        <f t="shared" si="2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300</v>
      </c>
      <c r="C68" s="10">
        <f t="shared" si="2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301</v>
      </c>
      <c r="C69" s="10">
        <f t="shared" si="2"/>
        <v>0</v>
      </c>
      <c r="D69" s="11">
        <f aca="true" t="shared" si="3" ref="D69:D105">E69+F69+G69</f>
        <v>0</v>
      </c>
      <c r="E69" s="11"/>
      <c r="F69" s="11"/>
      <c r="G69" s="11"/>
      <c r="H69" s="11"/>
      <c r="I69" s="15"/>
    </row>
    <row r="70" spans="1:8" ht="13.5">
      <c r="A70" s="12">
        <v>30701</v>
      </c>
      <c r="B70" s="12" t="s">
        <v>302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303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304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  <c r="I72" s="15"/>
    </row>
    <row r="73" spans="1:8" ht="13.5">
      <c r="A73" s="12">
        <v>30901</v>
      </c>
      <c r="B73" s="12" t="s">
        <v>305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306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307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308</v>
      </c>
      <c r="C76" s="10">
        <f t="shared" si="2"/>
        <v>0</v>
      </c>
      <c r="D76" s="11">
        <f t="shared" si="3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309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310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311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312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313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314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315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5"/>
    </row>
    <row r="84" spans="1:8" ht="13.5">
      <c r="A84" s="12">
        <v>31001</v>
      </c>
      <c r="B84" s="12" t="s">
        <v>305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306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307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308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309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310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311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316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317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318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319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312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313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320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321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322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5"/>
    </row>
    <row r="100" spans="1:8" ht="13.5">
      <c r="A100" s="12">
        <v>39901</v>
      </c>
      <c r="B100" s="12" t="s">
        <v>323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324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325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326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327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328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2" t="s">
        <v>5</v>
      </c>
      <c r="C2" s="32"/>
    </row>
    <row r="3" ht="24.75" customHeight="1">
      <c r="B3" s="131"/>
    </row>
    <row r="4" spans="2:3" s="130" customFormat="1" ht="41.25" customHeight="1">
      <c r="B4" s="132" t="s">
        <v>6</v>
      </c>
      <c r="C4" s="133" t="s">
        <v>7</v>
      </c>
    </row>
    <row r="5" spans="2:3" s="130" customFormat="1" ht="41.25" customHeight="1">
      <c r="B5" s="134" t="s">
        <v>8</v>
      </c>
      <c r="C5" s="135"/>
    </row>
    <row r="6" spans="2:3" s="130" customFormat="1" ht="41.25" customHeight="1">
      <c r="B6" s="134" t="s">
        <v>9</v>
      </c>
      <c r="C6" s="136" t="s">
        <v>10</v>
      </c>
    </row>
    <row r="7" spans="2:3" s="130" customFormat="1" ht="41.25" customHeight="1">
      <c r="B7" s="134" t="s">
        <v>11</v>
      </c>
      <c r="C7" s="136" t="s">
        <v>12</v>
      </c>
    </row>
    <row r="8" s="130" customFormat="1" ht="41.25" customHeight="1">
      <c r="B8" s="134" t="s">
        <v>13</v>
      </c>
    </row>
    <row r="9" spans="2:3" s="130" customFormat="1" ht="41.25" customHeight="1">
      <c r="B9" s="134" t="s">
        <v>14</v>
      </c>
      <c r="C9" s="136" t="s">
        <v>15</v>
      </c>
    </row>
    <row r="10" spans="2:3" s="130" customFormat="1" ht="41.25" customHeight="1">
      <c r="B10" s="134" t="s">
        <v>16</v>
      </c>
      <c r="C10" s="136" t="s">
        <v>17</v>
      </c>
    </row>
    <row r="11" spans="2:3" s="130" customFormat="1" ht="41.25" customHeight="1">
      <c r="B11" s="134" t="s">
        <v>18</v>
      </c>
      <c r="C11" s="136" t="s">
        <v>19</v>
      </c>
    </row>
    <row r="12" spans="2:3" s="130" customFormat="1" ht="41.25" customHeight="1">
      <c r="B12" s="134" t="s">
        <v>20</v>
      </c>
      <c r="C12" s="135" t="s">
        <v>21</v>
      </c>
    </row>
    <row r="13" spans="2:3" s="130" customFormat="1" ht="41.25" customHeight="1">
      <c r="B13" s="134" t="s">
        <v>22</v>
      </c>
      <c r="C13" s="136"/>
    </row>
    <row r="14" spans="2:3" s="130" customFormat="1" ht="41.25" customHeight="1">
      <c r="B14" s="134" t="s">
        <v>23</v>
      </c>
      <c r="C14" s="136"/>
    </row>
    <row r="15" ht="24.75" customHeight="1">
      <c r="B15" s="16"/>
    </row>
    <row r="16" ht="24.75" customHeight="1">
      <c r="B16" s="16"/>
    </row>
    <row r="17" ht="24.75" customHeight="1">
      <c r="B17" s="16"/>
    </row>
    <row r="18" ht="24.75" customHeight="1">
      <c r="B18" s="16"/>
    </row>
    <row r="19" ht="24.75" customHeight="1">
      <c r="B19" s="16"/>
    </row>
    <row r="20" ht="24.75" customHeight="1">
      <c r="B20" s="16"/>
    </row>
    <row r="21" ht="24.75" customHeight="1">
      <c r="B21" s="16"/>
    </row>
    <row r="22" ht="24.75" customHeight="1">
      <c r="B22" s="16"/>
    </row>
    <row r="23" ht="24.75" customHeight="1">
      <c r="B23" s="16"/>
    </row>
    <row r="24" ht="24.75" customHeight="1">
      <c r="B24" s="16"/>
    </row>
    <row r="25" ht="24.75" customHeight="1">
      <c r="B25" s="16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23">
      <selection activeCell="E26" sqref="E26"/>
    </sheetView>
  </sheetViews>
  <sheetFormatPr defaultColWidth="9.140625" defaultRowHeight="12.75" customHeight="1"/>
  <cols>
    <col min="1" max="2" width="29.7109375" style="16" customWidth="1"/>
    <col min="3" max="3" width="28.57421875" style="16" customWidth="1"/>
    <col min="4" max="4" width="22.421875" style="16" customWidth="1"/>
    <col min="5" max="5" width="31.28125" style="16" customWidth="1"/>
    <col min="6" max="100" width="9.140625" style="16" customWidth="1"/>
  </cols>
  <sheetData>
    <row r="1" spans="1:2" s="16" customFormat="1" ht="19.5" customHeight="1">
      <c r="A1" s="30" t="s">
        <v>24</v>
      </c>
      <c r="B1" s="30"/>
    </row>
    <row r="2" spans="1:4" s="16" customFormat="1" ht="19.5" customHeight="1">
      <c r="A2" s="32" t="s">
        <v>25</v>
      </c>
      <c r="B2" s="32"/>
      <c r="C2" s="32"/>
      <c r="D2" s="32"/>
    </row>
    <row r="3" spans="1:4" s="16" customFormat="1" ht="19.5" customHeight="1">
      <c r="A3" s="115"/>
      <c r="B3" s="115"/>
      <c r="C3" s="44"/>
      <c r="D3" s="19" t="s">
        <v>26</v>
      </c>
    </row>
    <row r="4" spans="1:4" s="16" customFormat="1" ht="19.5" customHeight="1">
      <c r="A4" s="116" t="s">
        <v>27</v>
      </c>
      <c r="B4" s="101"/>
      <c r="C4" s="57" t="s">
        <v>28</v>
      </c>
      <c r="D4" s="57"/>
    </row>
    <row r="5" spans="1:4" s="16" customFormat="1" ht="19.5" customHeight="1">
      <c r="A5" s="117" t="s">
        <v>29</v>
      </c>
      <c r="B5" s="35" t="s">
        <v>30</v>
      </c>
      <c r="C5" s="57" t="s">
        <v>29</v>
      </c>
      <c r="D5" s="57" t="s">
        <v>30</v>
      </c>
    </row>
    <row r="6" spans="1:4" s="16" customFormat="1" ht="19.5" customHeight="1">
      <c r="A6" s="118" t="s">
        <v>31</v>
      </c>
      <c r="B6" s="119">
        <v>674.23</v>
      </c>
      <c r="C6" s="68" t="s">
        <v>32</v>
      </c>
      <c r="D6" s="94">
        <v>541.1</v>
      </c>
    </row>
    <row r="7" spans="1:4" s="16" customFormat="1" ht="19.5" customHeight="1">
      <c r="A7" s="118" t="s">
        <v>33</v>
      </c>
      <c r="B7" s="119"/>
      <c r="C7" s="68" t="s">
        <v>34</v>
      </c>
      <c r="D7" s="94"/>
    </row>
    <row r="8" spans="1:4" s="16" customFormat="1" ht="19.5" customHeight="1">
      <c r="A8" s="118" t="s">
        <v>35</v>
      </c>
      <c r="B8" s="119"/>
      <c r="C8" s="68" t="s">
        <v>36</v>
      </c>
      <c r="D8" s="94"/>
    </row>
    <row r="9" spans="1:4" s="16" customFormat="1" ht="19.5" customHeight="1">
      <c r="A9" s="118" t="s">
        <v>37</v>
      </c>
      <c r="B9" s="119"/>
      <c r="C9" s="68" t="s">
        <v>38</v>
      </c>
      <c r="D9" s="94"/>
    </row>
    <row r="10" spans="1:4" s="16" customFormat="1" ht="19.5" customHeight="1">
      <c r="A10" s="118" t="s">
        <v>39</v>
      </c>
      <c r="B10" s="119"/>
      <c r="C10" s="68" t="s">
        <v>40</v>
      </c>
      <c r="D10" s="94"/>
    </row>
    <row r="11" spans="1:4" s="16" customFormat="1" ht="19.5" customHeight="1">
      <c r="A11" s="118" t="s">
        <v>41</v>
      </c>
      <c r="B11" s="119"/>
      <c r="C11" s="68" t="s">
        <v>42</v>
      </c>
      <c r="D11" s="94"/>
    </row>
    <row r="12" spans="1:4" s="16" customFormat="1" ht="19.5" customHeight="1">
      <c r="A12" s="118" t="s">
        <v>43</v>
      </c>
      <c r="B12" s="119"/>
      <c r="C12" s="68" t="s">
        <v>44</v>
      </c>
      <c r="D12" s="87"/>
    </row>
    <row r="13" spans="1:4" s="16" customFormat="1" ht="19.5" customHeight="1">
      <c r="A13" s="118" t="s">
        <v>45</v>
      </c>
      <c r="B13" s="119"/>
      <c r="C13" s="68" t="s">
        <v>46</v>
      </c>
      <c r="D13" s="87">
        <v>133.13</v>
      </c>
    </row>
    <row r="14" spans="1:4" s="16" customFormat="1" ht="19.5" customHeight="1">
      <c r="A14" s="118" t="s">
        <v>47</v>
      </c>
      <c r="B14" s="119"/>
      <c r="C14" s="68" t="s">
        <v>48</v>
      </c>
      <c r="D14" s="87"/>
    </row>
    <row r="15" spans="1:4" s="16" customFormat="1" ht="19.5" customHeight="1">
      <c r="A15" s="118"/>
      <c r="B15" s="120"/>
      <c r="C15" s="68" t="s">
        <v>49</v>
      </c>
      <c r="D15" s="87"/>
    </row>
    <row r="16" spans="1:4" s="16" customFormat="1" ht="19.5" customHeight="1">
      <c r="A16" s="118"/>
      <c r="B16" s="120"/>
      <c r="C16" s="68" t="s">
        <v>50</v>
      </c>
      <c r="D16" s="87"/>
    </row>
    <row r="17" spans="1:4" s="16" customFormat="1" ht="19.5" customHeight="1">
      <c r="A17" s="118"/>
      <c r="B17" s="120"/>
      <c r="C17" s="68" t="s">
        <v>51</v>
      </c>
      <c r="D17" s="87"/>
    </row>
    <row r="18" spans="1:4" s="16" customFormat="1" ht="19.5" customHeight="1">
      <c r="A18" s="118"/>
      <c r="B18" s="120"/>
      <c r="C18" s="68" t="s">
        <v>52</v>
      </c>
      <c r="D18" s="87"/>
    </row>
    <row r="19" spans="1:4" s="16" customFormat="1" ht="19.5" customHeight="1">
      <c r="A19" s="118"/>
      <c r="B19" s="120"/>
      <c r="C19" s="68" t="s">
        <v>53</v>
      </c>
      <c r="D19" s="87"/>
    </row>
    <row r="20" spans="1:4" s="16" customFormat="1" ht="19.5" customHeight="1">
      <c r="A20" s="118"/>
      <c r="B20" s="120"/>
      <c r="C20" s="68" t="s">
        <v>54</v>
      </c>
      <c r="D20" s="87"/>
    </row>
    <row r="21" spans="1:4" s="16" customFormat="1" ht="19.5" customHeight="1">
      <c r="A21" s="118"/>
      <c r="B21" s="120"/>
      <c r="C21" s="68" t="s">
        <v>55</v>
      </c>
      <c r="D21" s="87"/>
    </row>
    <row r="22" spans="1:4" s="16" customFormat="1" ht="19.5" customHeight="1">
      <c r="A22" s="118"/>
      <c r="B22" s="120"/>
      <c r="C22" s="68" t="s">
        <v>56</v>
      </c>
      <c r="D22" s="87"/>
    </row>
    <row r="23" spans="1:4" s="16" customFormat="1" ht="19.5" customHeight="1">
      <c r="A23" s="118"/>
      <c r="B23" s="120"/>
      <c r="C23" s="68" t="s">
        <v>57</v>
      </c>
      <c r="D23" s="87"/>
    </row>
    <row r="24" spans="1:4" s="16" customFormat="1" ht="19.5" customHeight="1">
      <c r="A24" s="118"/>
      <c r="B24" s="120"/>
      <c r="C24" s="68" t="s">
        <v>58</v>
      </c>
      <c r="D24" s="87"/>
    </row>
    <row r="25" spans="1:4" s="16" customFormat="1" ht="19.5" customHeight="1">
      <c r="A25" s="118"/>
      <c r="B25" s="120"/>
      <c r="C25" s="68" t="s">
        <v>59</v>
      </c>
      <c r="D25" s="87"/>
    </row>
    <row r="26" spans="1:4" s="16" customFormat="1" ht="19.5" customHeight="1">
      <c r="A26" s="118"/>
      <c r="B26" s="120"/>
      <c r="C26" s="68" t="s">
        <v>60</v>
      </c>
      <c r="D26" s="87"/>
    </row>
    <row r="27" spans="1:4" s="16" customFormat="1" ht="19.5" customHeight="1">
      <c r="A27" s="118"/>
      <c r="B27" s="120"/>
      <c r="C27" s="68" t="s">
        <v>61</v>
      </c>
      <c r="D27" s="87"/>
    </row>
    <row r="28" spans="1:4" s="16" customFormat="1" ht="19.5" customHeight="1">
      <c r="A28" s="118"/>
      <c r="B28" s="120"/>
      <c r="C28" s="68" t="s">
        <v>62</v>
      </c>
      <c r="D28" s="87"/>
    </row>
    <row r="29" spans="1:4" s="16" customFormat="1" ht="19.5" customHeight="1">
      <c r="A29" s="118"/>
      <c r="B29" s="120"/>
      <c r="C29" s="68" t="s">
        <v>63</v>
      </c>
      <c r="D29" s="87"/>
    </row>
    <row r="30" spans="1:4" s="16" customFormat="1" ht="19.5" customHeight="1">
      <c r="A30" s="118"/>
      <c r="B30" s="120"/>
      <c r="C30" s="68" t="s">
        <v>64</v>
      </c>
      <c r="D30" s="87"/>
    </row>
    <row r="31" spans="1:4" s="16" customFormat="1" ht="19.5" customHeight="1">
      <c r="A31" s="118"/>
      <c r="B31" s="120"/>
      <c r="C31" s="68" t="s">
        <v>65</v>
      </c>
      <c r="D31" s="87"/>
    </row>
    <row r="32" spans="1:4" s="16" customFormat="1" ht="19.5" customHeight="1">
      <c r="A32" s="118"/>
      <c r="B32" s="120"/>
      <c r="C32" s="68" t="s">
        <v>66</v>
      </c>
      <c r="D32" s="87"/>
    </row>
    <row r="33" spans="1:4" s="16" customFormat="1" ht="19.5" customHeight="1">
      <c r="A33" s="118"/>
      <c r="B33" s="120"/>
      <c r="C33" s="68" t="s">
        <v>67</v>
      </c>
      <c r="D33" s="87"/>
    </row>
    <row r="34" spans="1:4" s="16" customFormat="1" ht="19.5" customHeight="1">
      <c r="A34" s="118"/>
      <c r="B34" s="120"/>
      <c r="C34" s="68"/>
      <c r="D34" s="121"/>
    </row>
    <row r="35" spans="1:4" s="16" customFormat="1" ht="19.5" customHeight="1">
      <c r="A35" s="118"/>
      <c r="B35" s="120"/>
      <c r="C35" s="68"/>
      <c r="D35" s="121"/>
    </row>
    <row r="36" spans="1:4" s="16" customFormat="1" ht="19.5" customHeight="1">
      <c r="A36" s="122" t="s">
        <v>68</v>
      </c>
      <c r="B36" s="119">
        <v>674.23</v>
      </c>
      <c r="C36" s="57" t="s">
        <v>69</v>
      </c>
      <c r="D36" s="62">
        <f>D6+D13</f>
        <v>674.23</v>
      </c>
    </row>
    <row r="37" spans="1:4" s="16" customFormat="1" ht="19.5" customHeight="1">
      <c r="A37" s="122"/>
      <c r="B37" s="95"/>
      <c r="C37" s="57"/>
      <c r="D37" s="123"/>
    </row>
    <row r="38" spans="1:4" s="16" customFormat="1" ht="19.5" customHeight="1">
      <c r="A38" s="122"/>
      <c r="B38" s="95"/>
      <c r="C38" s="57"/>
      <c r="D38" s="123"/>
    </row>
    <row r="39" spans="1:4" s="16" customFormat="1" ht="19.5" customHeight="1">
      <c r="A39" s="118" t="s">
        <v>70</v>
      </c>
      <c r="B39" s="119"/>
      <c r="C39" s="68" t="s">
        <v>71</v>
      </c>
      <c r="D39" s="94"/>
    </row>
    <row r="40" spans="1:4" s="16" customFormat="1" ht="19.5" customHeight="1">
      <c r="A40" s="118" t="s">
        <v>72</v>
      </c>
      <c r="B40" s="119"/>
      <c r="C40" s="68"/>
      <c r="D40" s="121"/>
    </row>
    <row r="41" spans="1:4" s="16" customFormat="1" ht="19.5" customHeight="1">
      <c r="A41" s="118" t="s">
        <v>73</v>
      </c>
      <c r="B41" s="119"/>
      <c r="C41" s="68"/>
      <c r="D41" s="121"/>
    </row>
    <row r="42" spans="1:4" s="16" customFormat="1" ht="19.5" customHeight="1">
      <c r="A42" s="118" t="s">
        <v>74</v>
      </c>
      <c r="B42" s="119"/>
      <c r="C42" s="68"/>
      <c r="D42" s="121"/>
    </row>
    <row r="43" spans="1:4" s="16" customFormat="1" ht="19.5" customHeight="1">
      <c r="A43" s="118" t="s">
        <v>75</v>
      </c>
      <c r="B43" s="119"/>
      <c r="C43" s="68"/>
      <c r="D43" s="121"/>
    </row>
    <row r="44" spans="1:4" s="16" customFormat="1" ht="19.5" customHeight="1">
      <c r="A44" s="118" t="s">
        <v>76</v>
      </c>
      <c r="B44" s="119"/>
      <c r="C44" s="68"/>
      <c r="D44" s="121"/>
    </row>
    <row r="45" spans="1:4" s="16" customFormat="1" ht="19.5" customHeight="1">
      <c r="A45" s="118" t="s">
        <v>77</v>
      </c>
      <c r="B45" s="119"/>
      <c r="C45" s="68"/>
      <c r="D45" s="121"/>
    </row>
    <row r="46" spans="1:4" s="16" customFormat="1" ht="19.5" customHeight="1">
      <c r="A46" s="118" t="s">
        <v>78</v>
      </c>
      <c r="B46" s="119"/>
      <c r="C46" s="68"/>
      <c r="D46" s="121"/>
    </row>
    <row r="47" spans="1:4" s="16" customFormat="1" ht="19.5" customHeight="1">
      <c r="A47" s="118" t="s">
        <v>79</v>
      </c>
      <c r="B47" s="119"/>
      <c r="C47" s="68"/>
      <c r="D47" s="121"/>
    </row>
    <row r="48" spans="1:4" s="16" customFormat="1" ht="19.5" customHeight="1">
      <c r="A48" s="118"/>
      <c r="B48" s="95"/>
      <c r="C48" s="68"/>
      <c r="D48" s="121"/>
    </row>
    <row r="49" spans="1:4" s="16" customFormat="1" ht="19.5" customHeight="1">
      <c r="A49" s="124"/>
      <c r="B49" s="125"/>
      <c r="C49" s="126"/>
      <c r="D49" s="121"/>
    </row>
    <row r="50" spans="1:99" s="16" customFormat="1" ht="19.5" customHeight="1">
      <c r="A50" s="127" t="s">
        <v>80</v>
      </c>
      <c r="B50" s="119">
        <v>674.23</v>
      </c>
      <c r="C50" s="128" t="s">
        <v>81</v>
      </c>
      <c r="D50" s="62">
        <v>674.23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9">
      <selection activeCell="B5" sqref="B5"/>
    </sheetView>
  </sheetViews>
  <sheetFormatPr defaultColWidth="9.140625" defaultRowHeight="12.75" customHeight="1"/>
  <cols>
    <col min="1" max="1" width="63.28125" style="16" customWidth="1"/>
    <col min="2" max="2" width="16.8515625" style="16" customWidth="1"/>
    <col min="3" max="5" width="9.140625" style="16" customWidth="1"/>
  </cols>
  <sheetData>
    <row r="1" s="16" customFormat="1" ht="24" customHeight="1">
      <c r="A1" s="109" t="s">
        <v>82</v>
      </c>
    </row>
    <row r="2" spans="1:2" s="16" customFormat="1" ht="29.25" customHeight="1">
      <c r="A2" s="110" t="s">
        <v>83</v>
      </c>
      <c r="B2" s="110"/>
    </row>
    <row r="3" s="16" customFormat="1" ht="20.25" customHeight="1">
      <c r="B3" s="19" t="s">
        <v>26</v>
      </c>
    </row>
    <row r="4" spans="1:2" s="16" customFormat="1" ht="24.75" customHeight="1">
      <c r="A4" s="111" t="s">
        <v>29</v>
      </c>
      <c r="B4" s="112" t="s">
        <v>84</v>
      </c>
    </row>
    <row r="5" spans="1:2" s="16" customFormat="1" ht="22.5" customHeight="1">
      <c r="A5" s="113" t="s">
        <v>31</v>
      </c>
      <c r="B5" s="62">
        <v>674.23</v>
      </c>
    </row>
    <row r="6" spans="1:2" s="16" customFormat="1" ht="22.5" customHeight="1">
      <c r="A6" s="113" t="s">
        <v>85</v>
      </c>
      <c r="B6" s="62">
        <v>674.23</v>
      </c>
    </row>
    <row r="7" spans="1:2" s="16" customFormat="1" ht="22.5" customHeight="1">
      <c r="A7" s="113" t="s">
        <v>86</v>
      </c>
      <c r="B7" s="114"/>
    </row>
    <row r="8" spans="1:2" s="16" customFormat="1" ht="22.5" customHeight="1">
      <c r="A8" s="113" t="s">
        <v>87</v>
      </c>
      <c r="B8" s="114"/>
    </row>
    <row r="9" spans="1:2" s="16" customFormat="1" ht="22.5" customHeight="1">
      <c r="A9" s="113" t="s">
        <v>88</v>
      </c>
      <c r="B9" s="114"/>
    </row>
    <row r="10" spans="1:2" s="16" customFormat="1" ht="22.5" customHeight="1">
      <c r="A10" s="113" t="s">
        <v>89</v>
      </c>
      <c r="B10" s="114"/>
    </row>
    <row r="11" spans="1:2" s="16" customFormat="1" ht="22.5" customHeight="1">
      <c r="A11" s="113" t="s">
        <v>90</v>
      </c>
      <c r="B11" s="114"/>
    </row>
    <row r="12" spans="1:2" s="16" customFormat="1" ht="22.5" customHeight="1">
      <c r="A12" s="113" t="s">
        <v>91</v>
      </c>
      <c r="B12" s="114"/>
    </row>
    <row r="13" spans="1:2" s="16" customFormat="1" ht="22.5" customHeight="1">
      <c r="A13" s="113" t="s">
        <v>92</v>
      </c>
      <c r="B13" s="114"/>
    </row>
    <row r="14" spans="1:2" s="16" customFormat="1" ht="22.5" customHeight="1">
      <c r="A14" s="113" t="s">
        <v>33</v>
      </c>
      <c r="B14" s="114"/>
    </row>
    <row r="15" spans="1:2" s="16" customFormat="1" ht="22.5" customHeight="1">
      <c r="A15" s="113" t="s">
        <v>35</v>
      </c>
      <c r="B15" s="114"/>
    </row>
    <row r="16" spans="1:2" s="16" customFormat="1" ht="22.5" customHeight="1">
      <c r="A16" s="113" t="s">
        <v>37</v>
      </c>
      <c r="B16" s="114"/>
    </row>
    <row r="17" spans="1:2" s="16" customFormat="1" ht="22.5" customHeight="1">
      <c r="A17" s="113" t="s">
        <v>39</v>
      </c>
      <c r="B17" s="114"/>
    </row>
    <row r="18" spans="1:2" s="16" customFormat="1" ht="22.5" customHeight="1">
      <c r="A18" s="113" t="s">
        <v>41</v>
      </c>
      <c r="B18" s="114"/>
    </row>
    <row r="19" spans="1:2" s="16" customFormat="1" ht="22.5" customHeight="1">
      <c r="A19" s="113" t="s">
        <v>43</v>
      </c>
      <c r="B19" s="114"/>
    </row>
    <row r="20" spans="1:2" s="16" customFormat="1" ht="22.5" customHeight="1">
      <c r="A20" s="113" t="s">
        <v>45</v>
      </c>
      <c r="B20" s="114"/>
    </row>
    <row r="21" spans="1:2" s="16" customFormat="1" ht="22.5" customHeight="1">
      <c r="A21" s="113" t="s">
        <v>47</v>
      </c>
      <c r="B21" s="114"/>
    </row>
    <row r="22" spans="1:2" s="16" customFormat="1" ht="22.5" customHeight="1">
      <c r="A22" s="113"/>
      <c r="B22" s="114"/>
    </row>
    <row r="23" spans="1:2" s="16" customFormat="1" ht="22.5" customHeight="1">
      <c r="A23" s="113"/>
      <c r="B23" s="114"/>
    </row>
    <row r="24" spans="1:2" s="16" customFormat="1" ht="22.5" customHeight="1">
      <c r="A24" s="113" t="s">
        <v>68</v>
      </c>
      <c r="B24" s="62">
        <v>674.23</v>
      </c>
    </row>
    <row r="25" spans="1:2" s="16" customFormat="1" ht="22.5" customHeight="1">
      <c r="A25" s="113" t="s">
        <v>70</v>
      </c>
      <c r="B25" s="114"/>
    </row>
    <row r="26" spans="1:2" s="16" customFormat="1" ht="22.5" customHeight="1">
      <c r="A26" s="113" t="s">
        <v>93</v>
      </c>
      <c r="B26" s="114"/>
    </row>
    <row r="27" spans="1:2" s="16" customFormat="1" ht="22.5" customHeight="1">
      <c r="A27" s="113" t="s">
        <v>94</v>
      </c>
      <c r="B27" s="114"/>
    </row>
    <row r="28" spans="1:2" s="16" customFormat="1" ht="22.5" customHeight="1">
      <c r="A28" s="113" t="s">
        <v>95</v>
      </c>
      <c r="B28" s="114"/>
    </row>
    <row r="29" spans="1:2" s="16" customFormat="1" ht="22.5" customHeight="1">
      <c r="A29" s="113" t="s">
        <v>96</v>
      </c>
      <c r="B29" s="114"/>
    </row>
    <row r="30" spans="1:2" s="16" customFormat="1" ht="22.5" customHeight="1">
      <c r="A30" s="113" t="s">
        <v>76</v>
      </c>
      <c r="B30" s="114"/>
    </row>
    <row r="31" spans="1:2" s="16" customFormat="1" ht="22.5" customHeight="1">
      <c r="A31" s="113" t="s">
        <v>97</v>
      </c>
      <c r="B31" s="114"/>
    </row>
    <row r="32" spans="1:2" s="16" customFormat="1" ht="22.5" customHeight="1">
      <c r="A32" s="113" t="s">
        <v>98</v>
      </c>
      <c r="B32" s="114"/>
    </row>
    <row r="33" spans="1:2" s="16" customFormat="1" ht="22.5" customHeight="1">
      <c r="A33" s="113" t="s">
        <v>99</v>
      </c>
      <c r="B33" s="114"/>
    </row>
    <row r="34" spans="1:2" s="16" customFormat="1" ht="22.5" customHeight="1">
      <c r="A34" s="113"/>
      <c r="B34" s="114"/>
    </row>
    <row r="35" spans="1:2" s="16" customFormat="1" ht="22.5" customHeight="1">
      <c r="A35" s="113"/>
      <c r="B35" s="114"/>
    </row>
    <row r="36" spans="1:2" s="16" customFormat="1" ht="22.5" customHeight="1">
      <c r="A36" s="113" t="s">
        <v>100</v>
      </c>
      <c r="B36" s="62">
        <v>674.23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34.140625" style="16" customWidth="1"/>
    <col min="2" max="5" width="17.28125" style="16" customWidth="1"/>
    <col min="6" max="6" width="10.28125" style="16" customWidth="1"/>
    <col min="7" max="8" width="6.8515625" style="16" customWidth="1"/>
  </cols>
  <sheetData>
    <row r="1" s="16" customFormat="1" ht="21" customHeight="1">
      <c r="A1" s="30" t="s">
        <v>101</v>
      </c>
    </row>
    <row r="2" spans="1:5" s="16" customFormat="1" ht="21" customHeight="1">
      <c r="A2" s="32" t="s">
        <v>102</v>
      </c>
      <c r="B2" s="32"/>
      <c r="C2" s="32"/>
      <c r="D2" s="32"/>
      <c r="E2" s="32"/>
    </row>
    <row r="3" spans="1:5" s="16" customFormat="1" ht="22.5" customHeight="1">
      <c r="A3" s="101"/>
      <c r="B3" s="101"/>
      <c r="E3" s="19" t="s">
        <v>26</v>
      </c>
    </row>
    <row r="4" spans="1:6" s="16" customFormat="1" ht="22.5" customHeight="1">
      <c r="A4" s="33" t="s">
        <v>103</v>
      </c>
      <c r="B4" s="33" t="s">
        <v>104</v>
      </c>
      <c r="C4" s="34" t="s">
        <v>105</v>
      </c>
      <c r="D4" s="35" t="s">
        <v>106</v>
      </c>
      <c r="E4" s="57" t="s">
        <v>107</v>
      </c>
      <c r="F4" s="44"/>
    </row>
    <row r="5" spans="1:6" s="16" customFormat="1" ht="22.5" customHeight="1">
      <c r="A5" s="33" t="s">
        <v>108</v>
      </c>
      <c r="B5" s="33">
        <v>1</v>
      </c>
      <c r="C5" s="34">
        <v>2</v>
      </c>
      <c r="D5" s="35">
        <v>3</v>
      </c>
      <c r="E5" s="57">
        <v>4</v>
      </c>
      <c r="F5" s="44"/>
    </row>
    <row r="6" spans="1:7" s="16" customFormat="1" ht="22.5" customHeight="1">
      <c r="A6" s="102" t="s">
        <v>109</v>
      </c>
      <c r="B6" s="62">
        <v>674.23</v>
      </c>
      <c r="C6" s="62">
        <v>674.23</v>
      </c>
      <c r="D6" s="103"/>
      <c r="E6" s="104"/>
      <c r="F6" s="44"/>
      <c r="G6" s="105"/>
    </row>
    <row r="7" spans="1:7" s="16" customFormat="1" ht="22.5" customHeight="1">
      <c r="A7" s="102" t="s">
        <v>110</v>
      </c>
      <c r="B7" s="75">
        <v>541.1</v>
      </c>
      <c r="C7" s="75">
        <v>541.1</v>
      </c>
      <c r="D7" s="103"/>
      <c r="E7" s="104"/>
      <c r="F7" s="44"/>
      <c r="G7" s="105"/>
    </row>
    <row r="8" spans="1:7" s="16" customFormat="1" ht="22.5" customHeight="1">
      <c r="A8" s="102" t="s">
        <v>111</v>
      </c>
      <c r="B8" s="75">
        <v>541.1</v>
      </c>
      <c r="C8" s="75">
        <v>541.1</v>
      </c>
      <c r="D8" s="103"/>
      <c r="E8" s="104"/>
      <c r="F8" s="44"/>
      <c r="G8" s="105"/>
    </row>
    <row r="9" spans="1:7" s="16" customFormat="1" ht="22.5" customHeight="1">
      <c r="A9" s="106" t="s">
        <v>112</v>
      </c>
      <c r="B9" s="75">
        <v>541.1</v>
      </c>
      <c r="C9" s="75">
        <v>541.1</v>
      </c>
      <c r="D9" s="107"/>
      <c r="E9" s="94"/>
      <c r="F9" s="44"/>
      <c r="G9" s="105"/>
    </row>
    <row r="10" spans="1:5" s="16" customFormat="1" ht="22.5" customHeight="1">
      <c r="A10" s="102" t="s">
        <v>113</v>
      </c>
      <c r="B10" s="77">
        <v>133.13</v>
      </c>
      <c r="C10" s="77">
        <v>133.13</v>
      </c>
      <c r="D10" s="107"/>
      <c r="E10" s="94"/>
    </row>
    <row r="11" spans="1:5" s="16" customFormat="1" ht="22.5" customHeight="1">
      <c r="A11" s="102" t="s">
        <v>114</v>
      </c>
      <c r="B11" s="77">
        <v>133.13</v>
      </c>
      <c r="C11" s="77">
        <v>133.13</v>
      </c>
      <c r="D11" s="107"/>
      <c r="E11" s="94"/>
    </row>
    <row r="12" spans="1:5" s="16" customFormat="1" ht="22.5" customHeight="1">
      <c r="A12" s="106" t="s">
        <v>115</v>
      </c>
      <c r="B12" s="77">
        <v>133.13</v>
      </c>
      <c r="C12" s="77">
        <v>133.13</v>
      </c>
      <c r="D12" s="103"/>
      <c r="E12" s="104"/>
    </row>
    <row r="13" spans="1:5" s="16" customFormat="1" ht="22.5" customHeight="1">
      <c r="A13" s="106"/>
      <c r="B13" s="77"/>
      <c r="C13" s="77"/>
      <c r="D13" s="107"/>
      <c r="E13" s="94"/>
    </row>
    <row r="14" spans="1:5" s="16" customFormat="1" ht="22.5" customHeight="1">
      <c r="A14" s="102"/>
      <c r="B14" s="75"/>
      <c r="C14" s="108"/>
      <c r="D14" s="103"/>
      <c r="E14" s="104"/>
    </row>
    <row r="15" spans="1:5" s="16" customFormat="1" ht="22.5" customHeight="1">
      <c r="A15" s="102"/>
      <c r="B15" s="75"/>
      <c r="C15" s="108"/>
      <c r="D15" s="103"/>
      <c r="E15" s="104"/>
    </row>
    <row r="16" spans="1:5" s="16" customFormat="1" ht="22.5" customHeight="1">
      <c r="A16" s="106"/>
      <c r="B16" s="77"/>
      <c r="C16" s="77"/>
      <c r="D16" s="107"/>
      <c r="E16" s="94"/>
    </row>
    <row r="17" s="16" customFormat="1" ht="15">
      <c r="G17" s="105"/>
    </row>
    <row r="18" s="16" customFormat="1" ht="15"/>
    <row r="19" s="16" customFormat="1" ht="15"/>
    <row r="20" s="16" customFormat="1" ht="15"/>
    <row r="21" s="16" customFormat="1" ht="15"/>
    <row r="22" s="16" customFormat="1" ht="9.75" customHeight="1">
      <c r="B22" s="10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3">
      <selection activeCell="D35" sqref="D35"/>
    </sheetView>
  </sheetViews>
  <sheetFormatPr defaultColWidth="9.140625" defaultRowHeight="12.75" customHeight="1"/>
  <cols>
    <col min="1" max="1" width="26.7109375" style="16" customWidth="1"/>
    <col min="2" max="2" width="20.421875" style="16" customWidth="1"/>
    <col min="3" max="3" width="29.00390625" style="16" customWidth="1"/>
    <col min="4" max="4" width="22.57421875" style="16" customWidth="1"/>
    <col min="5" max="99" width="9.00390625" style="16" customWidth="1"/>
  </cols>
  <sheetData>
    <row r="1" spans="1:98" s="16" customFormat="1" ht="18" customHeight="1">
      <c r="A1" s="30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s="16" customFormat="1" ht="18" customHeight="1">
      <c r="A2" s="88" t="s">
        <v>117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2:98" s="16" customFormat="1" ht="18" customHeight="1">
      <c r="B3" s="90"/>
      <c r="C3" s="91"/>
      <c r="D3" s="19" t="s">
        <v>26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</row>
    <row r="4" spans="1:98" s="16" customFormat="1" ht="21.75" customHeight="1">
      <c r="A4" s="33" t="s">
        <v>118</v>
      </c>
      <c r="B4" s="35"/>
      <c r="C4" s="57" t="s">
        <v>119</v>
      </c>
      <c r="D4" s="5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spans="1:98" s="16" customFormat="1" ht="21.75" customHeight="1">
      <c r="A5" s="33" t="s">
        <v>29</v>
      </c>
      <c r="B5" s="35" t="s">
        <v>30</v>
      </c>
      <c r="C5" s="57" t="s">
        <v>29</v>
      </c>
      <c r="D5" s="57" t="s">
        <v>30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</row>
    <row r="6" spans="1:98" s="16" customFormat="1" ht="21.75" customHeight="1">
      <c r="A6" s="51" t="s">
        <v>120</v>
      </c>
      <c r="B6" s="78">
        <v>674.23</v>
      </c>
      <c r="C6" s="93" t="s">
        <v>121</v>
      </c>
      <c r="D6" s="62">
        <v>674.23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</row>
    <row r="7" spans="1:98" s="16" customFormat="1" ht="21.75" customHeight="1">
      <c r="A7" s="51" t="s">
        <v>122</v>
      </c>
      <c r="B7" s="78">
        <v>674.23</v>
      </c>
      <c r="C7" s="93" t="s">
        <v>32</v>
      </c>
      <c r="D7" s="94">
        <v>541.1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</row>
    <row r="8" spans="1:98" s="16" customFormat="1" ht="21.75" customHeight="1">
      <c r="A8" s="51" t="s">
        <v>123</v>
      </c>
      <c r="B8" s="95"/>
      <c r="C8" s="93" t="s">
        <v>34</v>
      </c>
      <c r="D8" s="9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98" s="16" customFormat="1" ht="21.75" customHeight="1">
      <c r="A9" s="51" t="s">
        <v>124</v>
      </c>
      <c r="B9" s="95"/>
      <c r="C9" s="93" t="s">
        <v>36</v>
      </c>
      <c r="D9" s="9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</row>
    <row r="10" spans="1:98" s="16" customFormat="1" ht="21.75" customHeight="1">
      <c r="A10" s="51"/>
      <c r="B10" s="96"/>
      <c r="C10" s="93" t="s">
        <v>38</v>
      </c>
      <c r="D10" s="9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</row>
    <row r="11" spans="1:98" s="16" customFormat="1" ht="21.75" customHeight="1">
      <c r="A11" s="51"/>
      <c r="B11" s="96"/>
      <c r="C11" s="93" t="s">
        <v>40</v>
      </c>
      <c r="D11" s="9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</row>
    <row r="12" spans="1:98" s="16" customFormat="1" ht="21.75" customHeight="1">
      <c r="A12" s="51"/>
      <c r="B12" s="96"/>
      <c r="C12" s="93" t="s">
        <v>42</v>
      </c>
      <c r="D12" s="9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</row>
    <row r="13" spans="1:98" s="16" customFormat="1" ht="21.75" customHeight="1">
      <c r="A13" s="97"/>
      <c r="B13" s="95"/>
      <c r="C13" s="93" t="s">
        <v>44</v>
      </c>
      <c r="D13" s="8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</row>
    <row r="14" spans="1:98" s="16" customFormat="1" ht="21.75" customHeight="1">
      <c r="A14" s="97"/>
      <c r="B14" s="98"/>
      <c r="C14" s="93" t="s">
        <v>46</v>
      </c>
      <c r="D14" s="87">
        <v>133.13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</row>
    <row r="15" spans="1:98" s="16" customFormat="1" ht="21.75" customHeight="1">
      <c r="A15" s="97"/>
      <c r="B15" s="95"/>
      <c r="C15" s="93" t="s">
        <v>48</v>
      </c>
      <c r="D15" s="9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</row>
    <row r="16" spans="1:98" s="16" customFormat="1" ht="21.75" customHeight="1">
      <c r="A16" s="97"/>
      <c r="B16" s="95"/>
      <c r="C16" s="93" t="s">
        <v>49</v>
      </c>
      <c r="D16" s="9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</row>
    <row r="17" spans="1:98" s="16" customFormat="1" ht="21.75" customHeight="1">
      <c r="A17" s="97"/>
      <c r="B17" s="95"/>
      <c r="C17" s="93" t="s">
        <v>50</v>
      </c>
      <c r="D17" s="9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</row>
    <row r="18" spans="1:98" s="16" customFormat="1" ht="21.75" customHeight="1">
      <c r="A18" s="97"/>
      <c r="B18" s="95"/>
      <c r="C18" s="93" t="s">
        <v>51</v>
      </c>
      <c r="D18" s="9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</row>
    <row r="19" spans="1:98" s="16" customFormat="1" ht="21.75" customHeight="1">
      <c r="A19" s="97"/>
      <c r="B19" s="95"/>
      <c r="C19" s="93" t="s">
        <v>52</v>
      </c>
      <c r="D19" s="9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</row>
    <row r="20" spans="1:98" s="16" customFormat="1" ht="21.75" customHeight="1">
      <c r="A20" s="97"/>
      <c r="B20" s="95"/>
      <c r="C20" s="93" t="s">
        <v>53</v>
      </c>
      <c r="D20" s="9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</row>
    <row r="21" spans="1:98" s="16" customFormat="1" ht="21.75" customHeight="1">
      <c r="A21" s="97"/>
      <c r="B21" s="95"/>
      <c r="C21" s="93" t="s">
        <v>54</v>
      </c>
      <c r="D21" s="9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</row>
    <row r="22" spans="1:98" s="16" customFormat="1" ht="21.75" customHeight="1">
      <c r="A22" s="97"/>
      <c r="B22" s="95"/>
      <c r="C22" s="93" t="s">
        <v>55</v>
      </c>
      <c r="D22" s="9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</row>
    <row r="23" spans="1:98" s="16" customFormat="1" ht="21.75" customHeight="1">
      <c r="A23" s="97"/>
      <c r="B23" s="95"/>
      <c r="C23" s="93" t="s">
        <v>56</v>
      </c>
      <c r="D23" s="9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</row>
    <row r="24" spans="1:98" s="16" customFormat="1" ht="21.75" customHeight="1">
      <c r="A24" s="97"/>
      <c r="B24" s="95"/>
      <c r="C24" s="93" t="s">
        <v>57</v>
      </c>
      <c r="D24" s="9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</row>
    <row r="25" spans="1:98" s="16" customFormat="1" ht="21.75" customHeight="1">
      <c r="A25" s="97"/>
      <c r="B25" s="95"/>
      <c r="C25" s="93" t="s">
        <v>58</v>
      </c>
      <c r="D25" s="9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</row>
    <row r="26" spans="1:98" s="16" customFormat="1" ht="21.75" customHeight="1">
      <c r="A26" s="97"/>
      <c r="B26" s="95"/>
      <c r="C26" s="93" t="s">
        <v>59</v>
      </c>
      <c r="D26" s="9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</row>
    <row r="27" spans="1:98" s="16" customFormat="1" ht="21.75" customHeight="1">
      <c r="A27" s="97"/>
      <c r="B27" s="95"/>
      <c r="C27" s="93" t="s">
        <v>60</v>
      </c>
      <c r="D27" s="9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</row>
    <row r="28" spans="1:98" s="16" customFormat="1" ht="21.75" customHeight="1">
      <c r="A28" s="97"/>
      <c r="B28" s="95"/>
      <c r="C28" s="93" t="s">
        <v>61</v>
      </c>
      <c r="D28" s="9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</row>
    <row r="29" spans="1:98" s="16" customFormat="1" ht="21.75" customHeight="1">
      <c r="A29" s="97"/>
      <c r="B29" s="95"/>
      <c r="C29" s="93" t="s">
        <v>62</v>
      </c>
      <c r="D29" s="9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</row>
    <row r="30" spans="1:98" s="16" customFormat="1" ht="21.75" customHeight="1">
      <c r="A30" s="97"/>
      <c r="B30" s="95"/>
      <c r="C30" s="93" t="s">
        <v>63</v>
      </c>
      <c r="D30" s="9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</row>
    <row r="31" spans="1:98" s="16" customFormat="1" ht="21.75" customHeight="1">
      <c r="A31" s="97"/>
      <c r="B31" s="95"/>
      <c r="C31" s="93" t="s">
        <v>64</v>
      </c>
      <c r="D31" s="9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</row>
    <row r="32" spans="1:98" s="16" customFormat="1" ht="21.75" customHeight="1">
      <c r="A32" s="97"/>
      <c r="B32" s="95"/>
      <c r="C32" s="93" t="s">
        <v>65</v>
      </c>
      <c r="D32" s="9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</row>
    <row r="33" spans="1:98" s="16" customFormat="1" ht="21.75" customHeight="1">
      <c r="A33" s="97"/>
      <c r="B33" s="95"/>
      <c r="C33" s="93" t="s">
        <v>66</v>
      </c>
      <c r="D33" s="9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</row>
    <row r="34" spans="1:98" s="16" customFormat="1" ht="21.75" customHeight="1">
      <c r="A34" s="97"/>
      <c r="B34" s="95"/>
      <c r="C34" s="93" t="s">
        <v>67</v>
      </c>
      <c r="D34" s="9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</row>
    <row r="35" spans="1:98" s="16" customFormat="1" ht="21.75" customHeight="1">
      <c r="A35" s="100" t="s">
        <v>125</v>
      </c>
      <c r="B35" s="78">
        <v>674.23</v>
      </c>
      <c r="C35" s="57" t="s">
        <v>126</v>
      </c>
      <c r="D35" s="62">
        <v>674.23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8515625" style="16" customWidth="1"/>
    <col min="2" max="5" width="11.421875" style="16" customWidth="1"/>
    <col min="6" max="11" width="9.28125" style="16" customWidth="1"/>
    <col min="12" max="13" width="6.8515625" style="16" customWidth="1"/>
  </cols>
  <sheetData>
    <row r="1" s="16" customFormat="1" ht="24.75" customHeight="1">
      <c r="A1" s="30" t="s">
        <v>127</v>
      </c>
    </row>
    <row r="2" spans="1:11" s="16" customFormat="1" ht="24.75" customHeight="1">
      <c r="A2" s="32" t="s">
        <v>128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="16" customFormat="1" ht="24.75" customHeight="1">
      <c r="K3" s="19" t="s">
        <v>26</v>
      </c>
    </row>
    <row r="4" spans="1:11" s="16" customFormat="1" ht="24.75" customHeight="1">
      <c r="A4" s="34" t="s">
        <v>129</v>
      </c>
      <c r="B4" s="34" t="s">
        <v>109</v>
      </c>
      <c r="C4" s="34" t="s">
        <v>130</v>
      </c>
      <c r="D4" s="34"/>
      <c r="E4" s="34"/>
      <c r="F4" s="34" t="s">
        <v>131</v>
      </c>
      <c r="G4" s="34"/>
      <c r="H4" s="35"/>
      <c r="I4" s="57" t="s">
        <v>132</v>
      </c>
      <c r="J4" s="57"/>
      <c r="K4" s="57"/>
    </row>
    <row r="5" spans="1:11" s="16" customFormat="1" ht="24.75" customHeight="1">
      <c r="A5" s="34"/>
      <c r="B5" s="34"/>
      <c r="C5" s="34" t="s">
        <v>109</v>
      </c>
      <c r="D5" s="34" t="s">
        <v>105</v>
      </c>
      <c r="E5" s="34" t="s">
        <v>106</v>
      </c>
      <c r="F5" s="34" t="s">
        <v>109</v>
      </c>
      <c r="G5" s="34" t="s">
        <v>105</v>
      </c>
      <c r="H5" s="35" t="s">
        <v>106</v>
      </c>
      <c r="I5" s="57" t="s">
        <v>109</v>
      </c>
      <c r="J5" s="57" t="s">
        <v>105</v>
      </c>
      <c r="K5" s="57" t="s">
        <v>106</v>
      </c>
    </row>
    <row r="6" spans="1:11" s="16" customFormat="1" ht="24.75" customHeight="1">
      <c r="A6" s="34"/>
      <c r="B6" s="34">
        <v>1</v>
      </c>
      <c r="C6" s="34">
        <v>2</v>
      </c>
      <c r="D6" s="34">
        <v>3</v>
      </c>
      <c r="E6" s="34">
        <v>4</v>
      </c>
      <c r="F6" s="34">
        <v>2</v>
      </c>
      <c r="G6" s="34">
        <v>3</v>
      </c>
      <c r="H6" s="35">
        <v>4</v>
      </c>
      <c r="I6" s="57">
        <v>2</v>
      </c>
      <c r="J6" s="57">
        <v>3</v>
      </c>
      <c r="K6" s="57">
        <v>4</v>
      </c>
    </row>
    <row r="7" spans="1:11" s="16" customFormat="1" ht="24.75" customHeight="1">
      <c r="A7" s="37" t="s">
        <v>109</v>
      </c>
      <c r="B7" s="78">
        <v>674.23</v>
      </c>
      <c r="C7" s="78">
        <v>674.23</v>
      </c>
      <c r="D7" s="78">
        <v>674.23</v>
      </c>
      <c r="E7" s="50"/>
      <c r="F7" s="79"/>
      <c r="G7" s="80"/>
      <c r="H7" s="81"/>
      <c r="I7" s="86"/>
      <c r="J7" s="86"/>
      <c r="K7" s="86"/>
    </row>
    <row r="8" spans="1:11" s="16" customFormat="1" ht="24.75" customHeight="1">
      <c r="A8" s="37"/>
      <c r="B8" s="82"/>
      <c r="C8" s="50"/>
      <c r="D8" s="82"/>
      <c r="E8" s="50"/>
      <c r="F8" s="79"/>
      <c r="G8" s="80"/>
      <c r="H8" s="81"/>
      <c r="I8" s="86"/>
      <c r="J8" s="86"/>
      <c r="K8" s="86"/>
    </row>
    <row r="9" spans="1:11" s="16" customFormat="1" ht="24.75" customHeight="1">
      <c r="A9" s="41"/>
      <c r="B9" s="43"/>
      <c r="C9" s="45"/>
      <c r="D9" s="43"/>
      <c r="E9" s="45"/>
      <c r="F9" s="83"/>
      <c r="G9" s="84"/>
      <c r="H9" s="85"/>
      <c r="I9" s="87"/>
      <c r="J9" s="87"/>
      <c r="K9" s="87"/>
    </row>
    <row r="10" spans="1:11" s="16" customFormat="1" ht="24.75" customHeight="1">
      <c r="A10" s="41"/>
      <c r="B10" s="43"/>
      <c r="C10" s="45"/>
      <c r="D10" s="43"/>
      <c r="E10" s="45"/>
      <c r="F10" s="83"/>
      <c r="G10" s="84"/>
      <c r="H10" s="85"/>
      <c r="I10" s="87"/>
      <c r="J10" s="87"/>
      <c r="K10" s="87"/>
    </row>
    <row r="11" spans="1:11" s="16" customFormat="1" ht="24.75" customHeight="1">
      <c r="A11" s="41"/>
      <c r="B11" s="43"/>
      <c r="C11" s="45"/>
      <c r="D11" s="43"/>
      <c r="E11" s="45"/>
      <c r="F11" s="83"/>
      <c r="G11" s="84"/>
      <c r="H11" s="85"/>
      <c r="I11" s="87"/>
      <c r="J11" s="87"/>
      <c r="K11" s="87"/>
    </row>
    <row r="12" spans="2:6" s="16" customFormat="1" ht="15">
      <c r="B12" s="44"/>
      <c r="D12" s="44"/>
      <c r="E12" s="44"/>
      <c r="F12" s="44"/>
    </row>
    <row r="13" spans="2:6" s="16" customFormat="1" ht="15">
      <c r="B13" s="44"/>
      <c r="E13" s="44"/>
      <c r="F13" s="44"/>
    </row>
    <row r="14" spans="2:6" s="16" customFormat="1" ht="15">
      <c r="B14" s="44"/>
      <c r="E14" s="44"/>
      <c r="F14" s="44"/>
    </row>
    <row r="15" spans="3:6" s="16" customFormat="1" ht="15">
      <c r="C15" s="44"/>
      <c r="F15" s="44"/>
    </row>
    <row r="16" spans="3:6" s="16" customFormat="1" ht="15">
      <c r="C16" s="44"/>
      <c r="D16" s="44"/>
      <c r="F16" s="44"/>
    </row>
    <row r="17" spans="4:6" s="16" customFormat="1" ht="15">
      <c r="D17" s="44"/>
      <c r="F17" s="44"/>
    </row>
    <row r="18" spans="5:6" s="16" customFormat="1" ht="15">
      <c r="E18" s="44"/>
      <c r="F18" s="44"/>
    </row>
    <row r="19" s="16" customFormat="1" ht="15">
      <c r="F19" s="44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C10" sqref="C10:C11"/>
    </sheetView>
  </sheetViews>
  <sheetFormatPr defaultColWidth="9.140625" defaultRowHeight="12.75" customHeight="1"/>
  <cols>
    <col min="1" max="1" width="52.00390625" style="16" customWidth="1"/>
    <col min="2" max="4" width="17.8515625" style="16" customWidth="1"/>
    <col min="5" max="6" width="6.8515625" style="16" customWidth="1"/>
  </cols>
  <sheetData>
    <row r="1" s="16" customFormat="1" ht="18" customHeight="1">
      <c r="A1" s="30" t="s">
        <v>133</v>
      </c>
    </row>
    <row r="2" spans="1:4" s="16" customFormat="1" ht="18" customHeight="1">
      <c r="A2" s="32" t="s">
        <v>134</v>
      </c>
      <c r="B2" s="32"/>
      <c r="C2" s="32"/>
      <c r="D2" s="32"/>
    </row>
    <row r="3" s="16" customFormat="1" ht="18" customHeight="1">
      <c r="D3" s="19" t="s">
        <v>26</v>
      </c>
    </row>
    <row r="4" spans="1:4" s="16" customFormat="1" ht="23.25" customHeight="1">
      <c r="A4" s="57" t="s">
        <v>103</v>
      </c>
      <c r="B4" s="57" t="s">
        <v>130</v>
      </c>
      <c r="C4" s="57"/>
      <c r="D4" s="57"/>
    </row>
    <row r="5" spans="1:4" s="16" customFormat="1" ht="23.25" customHeight="1">
      <c r="A5" s="57"/>
      <c r="B5" s="57" t="s">
        <v>109</v>
      </c>
      <c r="C5" s="57" t="s">
        <v>105</v>
      </c>
      <c r="D5" s="57" t="s">
        <v>106</v>
      </c>
    </row>
    <row r="6" spans="1:4" s="16" customFormat="1" ht="23.25" customHeight="1">
      <c r="A6" s="57" t="s">
        <v>108</v>
      </c>
      <c r="B6" s="57">
        <v>1</v>
      </c>
      <c r="C6" s="57">
        <v>2</v>
      </c>
      <c r="D6" s="57">
        <v>3</v>
      </c>
    </row>
    <row r="7" spans="1:4" s="16" customFormat="1" ht="23.25" customHeight="1">
      <c r="A7" s="73" t="s">
        <v>109</v>
      </c>
      <c r="B7" s="62">
        <v>674.23</v>
      </c>
      <c r="C7" s="62">
        <v>674.23</v>
      </c>
      <c r="D7" s="74"/>
    </row>
    <row r="8" spans="1:4" s="16" customFormat="1" ht="23.25" customHeight="1">
      <c r="A8" s="73" t="s">
        <v>110</v>
      </c>
      <c r="B8" s="75">
        <v>541.1</v>
      </c>
      <c r="C8" s="75">
        <v>541.1</v>
      </c>
      <c r="D8" s="74"/>
    </row>
    <row r="9" spans="1:4" s="16" customFormat="1" ht="23.25" customHeight="1">
      <c r="A9" s="73" t="s">
        <v>111</v>
      </c>
      <c r="B9" s="75">
        <v>541.1</v>
      </c>
      <c r="C9" s="75">
        <v>541.1</v>
      </c>
      <c r="D9" s="74"/>
    </row>
    <row r="10" spans="1:4" s="16" customFormat="1" ht="23.25" customHeight="1">
      <c r="A10" s="68" t="s">
        <v>112</v>
      </c>
      <c r="B10" s="75">
        <v>541.1</v>
      </c>
      <c r="C10" s="75">
        <v>541.1</v>
      </c>
      <c r="D10" s="76"/>
    </row>
    <row r="11" spans="1:5" s="16" customFormat="1" ht="23.25" customHeight="1">
      <c r="A11" s="73" t="s">
        <v>113</v>
      </c>
      <c r="B11" s="77">
        <v>133.13</v>
      </c>
      <c r="C11" s="77">
        <v>133.13</v>
      </c>
      <c r="D11" s="76"/>
      <c r="E11" s="44"/>
    </row>
    <row r="12" spans="1:5" s="16" customFormat="1" ht="23.25" customHeight="1">
      <c r="A12" s="73" t="s">
        <v>114</v>
      </c>
      <c r="B12" s="77">
        <v>133.13</v>
      </c>
      <c r="C12" s="77">
        <v>133.13</v>
      </c>
      <c r="D12" s="74"/>
      <c r="E12" s="44"/>
    </row>
    <row r="13" spans="1:5" s="16" customFormat="1" ht="23.25" customHeight="1">
      <c r="A13" s="68" t="s">
        <v>115</v>
      </c>
      <c r="B13" s="77">
        <v>133.13</v>
      </c>
      <c r="C13" s="77">
        <v>133.13</v>
      </c>
      <c r="D13" s="74"/>
      <c r="E13" s="44"/>
    </row>
    <row r="14" spans="1:4" s="16" customFormat="1" ht="23.25" customHeight="1">
      <c r="A14" s="73"/>
      <c r="B14" s="74"/>
      <c r="C14" s="74"/>
      <c r="D14" s="74"/>
    </row>
    <row r="15" spans="1:4" s="16" customFormat="1" ht="23.25" customHeight="1">
      <c r="A15" s="73"/>
      <c r="B15" s="74"/>
      <c r="C15" s="74"/>
      <c r="D15" s="74"/>
    </row>
    <row r="16" spans="1:4" s="16" customFormat="1" ht="23.25" customHeight="1">
      <c r="A16" s="68"/>
      <c r="B16" s="76"/>
      <c r="C16" s="76"/>
      <c r="D16" s="76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view="pageBreakPreview" zoomScale="130" zoomScaleSheetLayoutView="130" workbookViewId="0" topLeftCell="A1">
      <selection activeCell="D35" sqref="D35:D38"/>
    </sheetView>
  </sheetViews>
  <sheetFormatPr defaultColWidth="9.140625" defaultRowHeight="12.75"/>
  <cols>
    <col min="1" max="1" width="10.00390625" style="0" customWidth="1"/>
    <col min="2" max="2" width="17.140625" style="0" customWidth="1"/>
    <col min="3" max="3" width="17.28125" style="0" customWidth="1"/>
    <col min="4" max="4" width="17.140625" style="0" customWidth="1"/>
    <col min="5" max="5" width="16.57421875" style="0" customWidth="1"/>
    <col min="6" max="6" width="8.00390625" style="0" customWidth="1"/>
    <col min="7" max="7" width="6.8515625" style="0" customWidth="1"/>
  </cols>
  <sheetData>
    <row r="1" ht="12.75">
      <c r="A1" s="30" t="s">
        <v>135</v>
      </c>
    </row>
    <row r="2" spans="1:5" ht="24.75" customHeight="1">
      <c r="A2" s="52" t="s">
        <v>136</v>
      </c>
      <c r="B2" s="52"/>
      <c r="C2" s="52"/>
      <c r="D2" s="52"/>
      <c r="E2" s="52"/>
    </row>
    <row r="3" ht="17.25" customHeight="1">
      <c r="E3" s="19" t="s">
        <v>26</v>
      </c>
    </row>
    <row r="4" spans="1:6" ht="17.25" customHeight="1">
      <c r="A4" s="33" t="s">
        <v>137</v>
      </c>
      <c r="B4" s="34"/>
      <c r="C4" s="34" t="s">
        <v>138</v>
      </c>
      <c r="D4" s="34"/>
      <c r="E4" s="35"/>
      <c r="F4" s="16" t="s">
        <v>139</v>
      </c>
    </row>
    <row r="5" spans="1:6" ht="17.25" customHeight="1">
      <c r="A5" s="53" t="s">
        <v>140</v>
      </c>
      <c r="B5" s="54" t="s">
        <v>141</v>
      </c>
      <c r="C5" s="54" t="s">
        <v>109</v>
      </c>
      <c r="D5" s="55" t="s">
        <v>142</v>
      </c>
      <c r="E5" s="55" t="s">
        <v>143</v>
      </c>
      <c r="F5" s="16" t="s">
        <v>139</v>
      </c>
    </row>
    <row r="6" spans="1:6" ht="17.25" customHeight="1">
      <c r="A6" s="56" t="s">
        <v>108</v>
      </c>
      <c r="B6" s="57" t="s">
        <v>108</v>
      </c>
      <c r="C6" s="57">
        <v>1</v>
      </c>
      <c r="D6" s="58">
        <v>2</v>
      </c>
      <c r="E6" s="59">
        <v>3</v>
      </c>
      <c r="F6" s="16" t="s">
        <v>139</v>
      </c>
    </row>
    <row r="7" spans="1:6" ht="17.25" customHeight="1">
      <c r="A7" s="60" t="s">
        <v>139</v>
      </c>
      <c r="B7" s="61" t="s">
        <v>109</v>
      </c>
      <c r="C7" s="62">
        <f>D7+E7</f>
        <v>674.23</v>
      </c>
      <c r="D7" s="62">
        <f>SUM(D8+D33)</f>
        <v>581.23</v>
      </c>
      <c r="E7" s="63">
        <v>93</v>
      </c>
      <c r="F7" s="64" t="s">
        <v>139</v>
      </c>
    </row>
    <row r="8" spans="1:6" ht="17.25" customHeight="1">
      <c r="A8" s="60"/>
      <c r="B8" s="61" t="s">
        <v>144</v>
      </c>
      <c r="C8" s="65">
        <v>421.1</v>
      </c>
      <c r="D8" s="66">
        <v>421.1</v>
      </c>
      <c r="E8" s="65"/>
      <c r="F8" s="64" t="s">
        <v>139</v>
      </c>
    </row>
    <row r="9" spans="1:6" ht="17.25" customHeight="1">
      <c r="A9" s="67" t="s">
        <v>145</v>
      </c>
      <c r="B9" s="68" t="s">
        <v>146</v>
      </c>
      <c r="C9" s="38">
        <v>207.55</v>
      </c>
      <c r="D9" s="38">
        <v>207.55</v>
      </c>
      <c r="E9" s="69"/>
      <c r="F9" s="64" t="s">
        <v>139</v>
      </c>
    </row>
    <row r="10" spans="1:6" ht="17.25" customHeight="1">
      <c r="A10" s="67" t="s">
        <v>147</v>
      </c>
      <c r="B10" s="68" t="s">
        <v>148</v>
      </c>
      <c r="C10" s="38">
        <v>213.55</v>
      </c>
      <c r="D10" s="38">
        <v>213.55</v>
      </c>
      <c r="E10" s="69"/>
      <c r="F10" s="64" t="s">
        <v>139</v>
      </c>
    </row>
    <row r="11" spans="1:6" ht="17.25" customHeight="1">
      <c r="A11" s="67" t="s">
        <v>149</v>
      </c>
      <c r="B11" s="68" t="s">
        <v>150</v>
      </c>
      <c r="C11" s="38"/>
      <c r="D11" s="38"/>
      <c r="E11" s="69"/>
      <c r="F11" s="64" t="s">
        <v>139</v>
      </c>
    </row>
    <row r="12" spans="1:6" ht="17.25" customHeight="1">
      <c r="A12" s="67" t="s">
        <v>151</v>
      </c>
      <c r="B12" s="68" t="s">
        <v>152</v>
      </c>
      <c r="C12" s="38"/>
      <c r="D12" s="38"/>
      <c r="E12" s="69"/>
      <c r="F12" s="64" t="s">
        <v>139</v>
      </c>
    </row>
    <row r="13" spans="1:6" ht="17.25" customHeight="1">
      <c r="A13" s="67" t="s">
        <v>153</v>
      </c>
      <c r="B13" s="68" t="s">
        <v>154</v>
      </c>
      <c r="C13" s="38"/>
      <c r="D13" s="38"/>
      <c r="E13" s="69"/>
      <c r="F13" s="64"/>
    </row>
    <row r="14" spans="1:6" ht="17.25" customHeight="1">
      <c r="A14" s="67" t="s">
        <v>155</v>
      </c>
      <c r="B14" s="68" t="s">
        <v>156</v>
      </c>
      <c r="C14" s="38"/>
      <c r="D14" s="38"/>
      <c r="E14" s="69"/>
      <c r="F14" s="64"/>
    </row>
    <row r="15" spans="1:6" ht="17.25" customHeight="1">
      <c r="A15" s="60"/>
      <c r="B15" s="61" t="s">
        <v>157</v>
      </c>
      <c r="C15" s="65">
        <v>93</v>
      </c>
      <c r="D15" s="70"/>
      <c r="E15" s="65">
        <v>93</v>
      </c>
      <c r="F15" s="64" t="s">
        <v>139</v>
      </c>
    </row>
    <row r="16" spans="1:6" ht="17.25" customHeight="1">
      <c r="A16" s="67" t="s">
        <v>158</v>
      </c>
      <c r="B16" s="68" t="s">
        <v>159</v>
      </c>
      <c r="C16" s="38">
        <v>10</v>
      </c>
      <c r="D16" s="70"/>
      <c r="E16" s="38">
        <v>10</v>
      </c>
      <c r="F16" s="64" t="s">
        <v>139</v>
      </c>
    </row>
    <row r="17" spans="1:6" ht="17.25" customHeight="1">
      <c r="A17" s="67" t="s">
        <v>160</v>
      </c>
      <c r="B17" s="68" t="s">
        <v>161</v>
      </c>
      <c r="C17" s="38">
        <v>3</v>
      </c>
      <c r="D17" s="70"/>
      <c r="E17" s="38">
        <v>3</v>
      </c>
      <c r="F17" s="64"/>
    </row>
    <row r="18" spans="1:6" ht="17.25" customHeight="1">
      <c r="A18" s="67" t="s">
        <v>162</v>
      </c>
      <c r="B18" s="68" t="s">
        <v>163</v>
      </c>
      <c r="C18" s="38">
        <v>0.05</v>
      </c>
      <c r="D18" s="70"/>
      <c r="E18" s="38">
        <v>0.05</v>
      </c>
      <c r="F18" s="64" t="s">
        <v>139</v>
      </c>
    </row>
    <row r="19" spans="1:6" ht="17.25" customHeight="1">
      <c r="A19" s="67" t="s">
        <v>164</v>
      </c>
      <c r="B19" s="68" t="s">
        <v>165</v>
      </c>
      <c r="C19" s="38"/>
      <c r="D19" s="70"/>
      <c r="E19" s="38"/>
      <c r="F19" s="64" t="s">
        <v>139</v>
      </c>
    </row>
    <row r="20" spans="1:6" ht="17.25" customHeight="1">
      <c r="A20" s="67" t="s">
        <v>166</v>
      </c>
      <c r="B20" s="68" t="s">
        <v>167</v>
      </c>
      <c r="C20" s="38">
        <v>2</v>
      </c>
      <c r="D20" s="70"/>
      <c r="E20" s="38">
        <v>2</v>
      </c>
      <c r="F20" s="64" t="s">
        <v>139</v>
      </c>
    </row>
    <row r="21" spans="1:6" ht="17.25" customHeight="1">
      <c r="A21" s="67" t="s">
        <v>168</v>
      </c>
      <c r="B21" s="68" t="s">
        <v>169</v>
      </c>
      <c r="C21" s="38"/>
      <c r="D21" s="70"/>
      <c r="E21" s="38"/>
      <c r="F21" s="64" t="s">
        <v>139</v>
      </c>
    </row>
    <row r="22" spans="1:6" ht="17.25" customHeight="1">
      <c r="A22" s="67" t="s">
        <v>170</v>
      </c>
      <c r="B22" s="68" t="s">
        <v>171</v>
      </c>
      <c r="C22" s="38">
        <v>8</v>
      </c>
      <c r="D22" s="70"/>
      <c r="E22" s="38">
        <v>8</v>
      </c>
      <c r="F22" s="64" t="s">
        <v>139</v>
      </c>
    </row>
    <row r="23" spans="1:6" ht="17.25" customHeight="1">
      <c r="A23" s="67" t="s">
        <v>172</v>
      </c>
      <c r="B23" s="68" t="s">
        <v>173</v>
      </c>
      <c r="C23" s="38"/>
      <c r="D23" s="38"/>
      <c r="E23" s="69"/>
      <c r="F23" s="64"/>
    </row>
    <row r="24" spans="1:6" ht="17.25" customHeight="1">
      <c r="A24" s="67" t="s">
        <v>174</v>
      </c>
      <c r="B24" s="68" t="s">
        <v>175</v>
      </c>
      <c r="C24" s="38"/>
      <c r="D24" s="38"/>
      <c r="E24" s="69"/>
      <c r="F24" s="64" t="s">
        <v>139</v>
      </c>
    </row>
    <row r="25" spans="1:6" ht="17.25" customHeight="1">
      <c r="A25" s="67" t="s">
        <v>176</v>
      </c>
      <c r="B25" s="68" t="s">
        <v>177</v>
      </c>
      <c r="C25" s="38">
        <v>15</v>
      </c>
      <c r="D25" s="70"/>
      <c r="E25" s="38">
        <v>15</v>
      </c>
      <c r="F25" s="64" t="s">
        <v>139</v>
      </c>
    </row>
    <row r="26" spans="1:6" ht="17.25" customHeight="1">
      <c r="A26" s="67" t="s">
        <v>178</v>
      </c>
      <c r="B26" s="68" t="s">
        <v>179</v>
      </c>
      <c r="C26" s="38">
        <v>10</v>
      </c>
      <c r="D26" s="70"/>
      <c r="E26" s="38">
        <v>10</v>
      </c>
      <c r="F26" s="64" t="s">
        <v>139</v>
      </c>
    </row>
    <row r="27" spans="1:6" ht="17.25" customHeight="1">
      <c r="A27" s="67" t="s">
        <v>180</v>
      </c>
      <c r="B27" s="68" t="s">
        <v>181</v>
      </c>
      <c r="C27" s="38">
        <v>5</v>
      </c>
      <c r="D27" s="70"/>
      <c r="E27" s="38">
        <v>5</v>
      </c>
      <c r="F27" s="64" t="s">
        <v>139</v>
      </c>
    </row>
    <row r="28" spans="1:6" ht="17.25" customHeight="1">
      <c r="A28" s="67" t="s">
        <v>182</v>
      </c>
      <c r="B28" s="68" t="s">
        <v>183</v>
      </c>
      <c r="C28" s="38"/>
      <c r="D28" s="70"/>
      <c r="E28" s="38"/>
      <c r="F28" s="64" t="s">
        <v>139</v>
      </c>
    </row>
    <row r="29" spans="1:6" ht="17.25" customHeight="1">
      <c r="A29" s="67" t="s">
        <v>184</v>
      </c>
      <c r="B29" s="68" t="s">
        <v>185</v>
      </c>
      <c r="C29" s="38"/>
      <c r="D29" s="70"/>
      <c r="E29" s="38"/>
      <c r="F29" s="64" t="s">
        <v>139</v>
      </c>
    </row>
    <row r="30" spans="1:6" ht="17.25" customHeight="1">
      <c r="A30" s="67" t="s">
        <v>186</v>
      </c>
      <c r="B30" s="68" t="s">
        <v>187</v>
      </c>
      <c r="C30" s="38">
        <v>20</v>
      </c>
      <c r="D30" s="70"/>
      <c r="E30" s="38">
        <v>20</v>
      </c>
      <c r="F30" s="64" t="s">
        <v>139</v>
      </c>
    </row>
    <row r="31" spans="1:6" ht="17.25" customHeight="1">
      <c r="A31" s="67" t="s">
        <v>188</v>
      </c>
      <c r="B31" s="68" t="s">
        <v>189</v>
      </c>
      <c r="C31" s="38"/>
      <c r="D31" s="70"/>
      <c r="E31" s="38"/>
      <c r="F31" s="64" t="s">
        <v>139</v>
      </c>
    </row>
    <row r="32" spans="1:6" ht="17.25" customHeight="1">
      <c r="A32" s="67" t="s">
        <v>190</v>
      </c>
      <c r="B32" s="68" t="s">
        <v>191</v>
      </c>
      <c r="C32" s="38">
        <v>19.95</v>
      </c>
      <c r="D32" s="70"/>
      <c r="E32" s="38">
        <v>19.95</v>
      </c>
      <c r="F32" s="64" t="s">
        <v>139</v>
      </c>
    </row>
    <row r="33" spans="1:6" ht="17.25" customHeight="1">
      <c r="A33" s="60"/>
      <c r="B33" s="61" t="s">
        <v>192</v>
      </c>
      <c r="C33" s="65">
        <f>SUM(C35:C42)</f>
        <v>160.13</v>
      </c>
      <c r="D33" s="65">
        <f>SUM(D35:D42)</f>
        <v>160.13</v>
      </c>
      <c r="E33" s="71"/>
      <c r="F33" s="64" t="s">
        <v>139</v>
      </c>
    </row>
    <row r="34" spans="1:6" ht="17.25" customHeight="1">
      <c r="A34" s="67" t="s">
        <v>193</v>
      </c>
      <c r="B34" s="68" t="s">
        <v>194</v>
      </c>
      <c r="C34" s="38"/>
      <c r="D34" s="38"/>
      <c r="E34" s="69"/>
      <c r="F34" s="64" t="s">
        <v>139</v>
      </c>
    </row>
    <row r="35" spans="1:6" ht="17.25" customHeight="1">
      <c r="A35" s="67" t="s">
        <v>195</v>
      </c>
      <c r="B35" s="68" t="s">
        <v>196</v>
      </c>
      <c r="C35" s="38">
        <v>103.88</v>
      </c>
      <c r="D35" s="38">
        <v>103.88</v>
      </c>
      <c r="E35" s="69"/>
      <c r="F35" s="64" t="s">
        <v>139</v>
      </c>
    </row>
    <row r="36" spans="1:6" ht="17.25" customHeight="1">
      <c r="A36" s="67" t="s">
        <v>197</v>
      </c>
      <c r="B36" s="68" t="s">
        <v>198</v>
      </c>
      <c r="C36" s="38"/>
      <c r="D36" s="38"/>
      <c r="E36" s="69"/>
      <c r="F36" s="64"/>
    </row>
    <row r="37" spans="1:6" ht="17.25" customHeight="1">
      <c r="A37" s="67" t="s">
        <v>199</v>
      </c>
      <c r="B37" s="72" t="s">
        <v>200</v>
      </c>
      <c r="C37" s="38">
        <v>27.21</v>
      </c>
      <c r="D37" s="38">
        <v>27.21</v>
      </c>
      <c r="E37" s="69"/>
      <c r="F37" s="64" t="s">
        <v>139</v>
      </c>
    </row>
    <row r="38" spans="1:6" ht="17.25" customHeight="1">
      <c r="A38" s="67" t="s">
        <v>201</v>
      </c>
      <c r="B38" s="68" t="s">
        <v>202</v>
      </c>
      <c r="C38" s="38">
        <v>2.04</v>
      </c>
      <c r="D38" s="38">
        <v>2.04</v>
      </c>
      <c r="E38" s="69"/>
      <c r="F38" s="64"/>
    </row>
    <row r="39" spans="1:6" ht="17.25" customHeight="1">
      <c r="A39" s="67" t="s">
        <v>203</v>
      </c>
      <c r="B39" s="68" t="s">
        <v>204</v>
      </c>
      <c r="C39" s="38"/>
      <c r="D39" s="38"/>
      <c r="E39" s="69"/>
      <c r="F39" s="64"/>
    </row>
    <row r="40" spans="1:6" ht="17.25" customHeight="1">
      <c r="A40" s="67" t="s">
        <v>205</v>
      </c>
      <c r="B40" s="68" t="s">
        <v>206</v>
      </c>
      <c r="C40" s="38"/>
      <c r="D40" s="38"/>
      <c r="E40" s="69"/>
      <c r="F40" s="64" t="s">
        <v>139</v>
      </c>
    </row>
    <row r="41" spans="1:6" ht="17.25" customHeight="1">
      <c r="A41" s="67" t="s">
        <v>207</v>
      </c>
      <c r="B41" s="68" t="s">
        <v>208</v>
      </c>
      <c r="C41" s="38"/>
      <c r="D41" s="38"/>
      <c r="E41" s="69"/>
      <c r="F41" s="64" t="s">
        <v>139</v>
      </c>
    </row>
    <row r="42" spans="1:6" ht="21.75" customHeight="1">
      <c r="A42" s="67" t="s">
        <v>209</v>
      </c>
      <c r="B42" s="68" t="s">
        <v>210</v>
      </c>
      <c r="C42" s="38">
        <v>27</v>
      </c>
      <c r="D42" s="38">
        <v>27</v>
      </c>
      <c r="E42" s="69"/>
      <c r="F42" s="6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2017-07-12T01:26:25Z</cp:lastPrinted>
  <dcterms:created xsi:type="dcterms:W3CDTF">2017-04-21T01:49:55Z</dcterms:created>
  <dcterms:modified xsi:type="dcterms:W3CDTF">2017-07-19T12:17:57Z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