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打印版" sheetId="3" r:id="rId1"/>
  </sheets>
  <definedNames>
    <definedName name="_xlnm.Print_Titles" localSheetId="0">打印版!$4:$4</definedName>
  </definedNames>
  <calcPr calcId="124519"/>
</workbook>
</file>

<file path=xl/calcChain.xml><?xml version="1.0" encoding="utf-8"?>
<calcChain xmlns="http://schemas.openxmlformats.org/spreadsheetml/2006/main">
  <c r="F5" i="3"/>
  <c r="E5"/>
  <c r="F105"/>
  <c r="D100"/>
  <c r="F96"/>
  <c r="D96"/>
  <c r="C96"/>
  <c r="B96"/>
  <c r="F93"/>
  <c r="D93"/>
  <c r="C93"/>
  <c r="B93"/>
  <c r="F87"/>
  <c r="D87"/>
  <c r="C87"/>
  <c r="B87"/>
  <c r="F80"/>
  <c r="D80"/>
  <c r="C80"/>
  <c r="B80"/>
  <c r="B78"/>
  <c r="F73"/>
  <c r="D73"/>
  <c r="C73"/>
  <c r="B73"/>
  <c r="F63"/>
  <c r="D63"/>
  <c r="C63"/>
  <c r="B63"/>
  <c r="F48"/>
  <c r="D48"/>
  <c r="C48"/>
  <c r="B48"/>
  <c r="F43"/>
  <c r="D43"/>
  <c r="D5" s="1"/>
  <c r="C43"/>
  <c r="B43"/>
  <c r="B41"/>
  <c r="F36"/>
  <c r="D36"/>
  <c r="C36"/>
  <c r="B36"/>
  <c r="F30"/>
  <c r="D30"/>
  <c r="C30"/>
  <c r="B30"/>
  <c r="F6"/>
  <c r="D6"/>
  <c r="C6"/>
  <c r="C5" s="1"/>
  <c r="B6"/>
  <c r="B5" s="1"/>
</calcChain>
</file>

<file path=xl/sharedStrings.xml><?xml version="1.0" encoding="utf-8"?>
<sst xmlns="http://schemas.openxmlformats.org/spreadsheetml/2006/main" count="118" uniqueCount="118">
  <si>
    <t xml:space="preserve">  地方政府一般债务发行费用支出</t>
  </si>
  <si>
    <t>债务发行费用支出</t>
  </si>
  <si>
    <t xml:space="preserve">  地方政府一般债务付息支出</t>
  </si>
  <si>
    <t>债务付息支出</t>
  </si>
  <si>
    <t xml:space="preserve">  其他支出(款)</t>
  </si>
  <si>
    <t>其他支出(类)</t>
  </si>
  <si>
    <t xml:space="preserve">  粮油事务</t>
  </si>
  <si>
    <t>粮油物资储备支出</t>
  </si>
  <si>
    <t xml:space="preserve">  保障性安居工程支出</t>
  </si>
  <si>
    <t>住房保障支出</t>
  </si>
  <si>
    <t xml:space="preserve">  气象事务</t>
  </si>
  <si>
    <t xml:space="preserve">  地震事务</t>
  </si>
  <si>
    <t xml:space="preserve">  国土资源事务</t>
  </si>
  <si>
    <t>国土海洋气象等支出</t>
  </si>
  <si>
    <t xml:space="preserve">  农业</t>
  </si>
  <si>
    <t xml:space="preserve">  旅游业管理与服务支出</t>
  </si>
  <si>
    <t xml:space="preserve">  商业流通事务</t>
  </si>
  <si>
    <t>商业服务业等支出</t>
  </si>
  <si>
    <t xml:space="preserve">  安全生产监管</t>
  </si>
  <si>
    <t>资源勘探信息等支出</t>
  </si>
  <si>
    <t xml:space="preserve">  车辆购置税支出</t>
  </si>
  <si>
    <t xml:space="preserve">  民用航空运输</t>
  </si>
  <si>
    <t xml:space="preserve">  公路水路运输</t>
  </si>
  <si>
    <t>交通运输支出</t>
  </si>
  <si>
    <t xml:space="preserve">  普惠金融发展支出</t>
  </si>
  <si>
    <t xml:space="preserve">  农村综合改革</t>
  </si>
  <si>
    <t xml:space="preserve">  扶贫</t>
  </si>
  <si>
    <t xml:space="preserve">  水利</t>
  </si>
  <si>
    <t xml:space="preserve">  林业</t>
  </si>
  <si>
    <t>农林水支出</t>
  </si>
  <si>
    <t xml:space="preserve">  城乡社区管理事务</t>
  </si>
  <si>
    <t>城乡社区支出</t>
  </si>
  <si>
    <t xml:space="preserve">  污染减排</t>
  </si>
  <si>
    <t xml:space="preserve">  退耕还林</t>
  </si>
  <si>
    <t xml:space="preserve">  天然林保护</t>
  </si>
  <si>
    <t xml:space="preserve">  环境保护管理事务</t>
  </si>
  <si>
    <t>节能环保支出</t>
  </si>
  <si>
    <t xml:space="preserve">  食品和药品监督管理事务</t>
  </si>
  <si>
    <t xml:space="preserve">  计划生育事务</t>
  </si>
  <si>
    <t xml:space="preserve">  公共卫生</t>
  </si>
  <si>
    <t xml:space="preserve">  基层医疗卫生机构</t>
  </si>
  <si>
    <t xml:space="preserve">  公立医院</t>
  </si>
  <si>
    <t xml:space="preserve">  医疗卫生与计划生育管理事务</t>
  </si>
  <si>
    <t>医疗卫生与计划生育支出</t>
  </si>
  <si>
    <t xml:space="preserve">  特困人员供养</t>
  </si>
  <si>
    <t xml:space="preserve">  临时救助</t>
  </si>
  <si>
    <t xml:space="preserve">  最低生活保障</t>
  </si>
  <si>
    <t xml:space="preserve">  红十字事业</t>
  </si>
  <si>
    <t xml:space="preserve">  残疾人事业</t>
  </si>
  <si>
    <t xml:space="preserve">  社会福利</t>
  </si>
  <si>
    <t xml:space="preserve">  抚恤</t>
  </si>
  <si>
    <t xml:space="preserve">  就业补助</t>
  </si>
  <si>
    <t xml:space="preserve">  行政事业单位离退休</t>
  </si>
  <si>
    <t xml:space="preserve">  财政对社会保险基金的补助</t>
  </si>
  <si>
    <t xml:space="preserve">  民政管理事务</t>
  </si>
  <si>
    <t xml:space="preserve">  人力资源和社会保障管理事务</t>
  </si>
  <si>
    <t>社会保障和就业支出</t>
  </si>
  <si>
    <t xml:space="preserve">  其他文化体育与传媒支出(款)</t>
  </si>
  <si>
    <t xml:space="preserve">  新闻出版广播影视</t>
  </si>
  <si>
    <t xml:space="preserve">  文物</t>
  </si>
  <si>
    <t xml:space="preserve">  文化</t>
  </si>
  <si>
    <t>文化体育与传媒支出</t>
  </si>
  <si>
    <t xml:space="preserve">  科学技术管理事务</t>
  </si>
  <si>
    <t>科学技术支出</t>
  </si>
  <si>
    <t xml:space="preserve">  进修及培训</t>
  </si>
  <si>
    <t xml:space="preserve">  职业教育</t>
  </si>
  <si>
    <t xml:space="preserve">  普通教育</t>
  </si>
  <si>
    <t xml:space="preserve">  教育管理事务</t>
  </si>
  <si>
    <t>教育支出</t>
  </si>
  <si>
    <t xml:space="preserve">  司法</t>
  </si>
  <si>
    <t xml:space="preserve">  法院</t>
  </si>
  <si>
    <t xml:space="preserve">  检察</t>
  </si>
  <si>
    <t xml:space="preserve">  公安</t>
  </si>
  <si>
    <t xml:space="preserve">  武装警察</t>
  </si>
  <si>
    <t>公共安全支出</t>
  </si>
  <si>
    <t xml:space="preserve">  国防动员</t>
  </si>
  <si>
    <t>国防支出</t>
  </si>
  <si>
    <t xml:space="preserve">  其他共产党事务支出(款)</t>
  </si>
  <si>
    <t xml:space="preserve">  统战事务</t>
  </si>
  <si>
    <t xml:space="preserve">  宣传事务</t>
  </si>
  <si>
    <t xml:space="preserve">  组织事务</t>
  </si>
  <si>
    <t xml:space="preserve">  党委办公厅(室)及相关机构事务</t>
  </si>
  <si>
    <t xml:space="preserve">  群众团体事务</t>
  </si>
  <si>
    <t xml:space="preserve">  档案事务</t>
  </si>
  <si>
    <t xml:space="preserve">  宗教事务</t>
  </si>
  <si>
    <t xml:space="preserve">  质量技术监督与检验检疫事务</t>
  </si>
  <si>
    <t xml:space="preserve">  工商行政管理事务</t>
  </si>
  <si>
    <t xml:space="preserve">  商贸事务</t>
  </si>
  <si>
    <t xml:space="preserve">  纪检监察事务</t>
  </si>
  <si>
    <t xml:space="preserve">  人力资源事务</t>
  </si>
  <si>
    <t xml:space="preserve">  审计事务</t>
  </si>
  <si>
    <t xml:space="preserve">  税收事务</t>
  </si>
  <si>
    <t xml:space="preserve">  财政事务</t>
  </si>
  <si>
    <t xml:space="preserve">  统计信息事务</t>
  </si>
  <si>
    <t xml:space="preserve">  发展与改革事务</t>
  </si>
  <si>
    <t xml:space="preserve">  政府办公厅(室)及相关机构事务</t>
  </si>
  <si>
    <t xml:space="preserve">  政协事务</t>
  </si>
  <si>
    <t>一般公共服务支出</t>
  </si>
  <si>
    <t>科目名称</t>
  </si>
  <si>
    <t xml:space="preserve">  人大事务</t>
    <phoneticPr fontId="1" type="noConversion"/>
  </si>
  <si>
    <t>年初预算数</t>
    <phoneticPr fontId="1" type="noConversion"/>
  </si>
  <si>
    <t>变动预算数</t>
    <phoneticPr fontId="1" type="noConversion"/>
  </si>
  <si>
    <t>单位：万元</t>
    <phoneticPr fontId="1" type="noConversion"/>
  </si>
  <si>
    <t>一般公共预算支出合计</t>
    <phoneticPr fontId="1" type="noConversion"/>
  </si>
  <si>
    <t>附表2-3</t>
    <phoneticPr fontId="8" type="noConversion"/>
  </si>
  <si>
    <t xml:space="preserve">  财政对其他社会保险基金的补助</t>
    <phoneticPr fontId="1" type="noConversion"/>
  </si>
  <si>
    <t xml:space="preserve">  财政对基本养老保险基金的补助</t>
    <phoneticPr fontId="1" type="noConversion"/>
  </si>
  <si>
    <t xml:space="preserve">  财政对基本医疗保险基金的补助</t>
    <phoneticPr fontId="1" type="noConversion"/>
  </si>
  <si>
    <t xml:space="preserve">  医疗救助</t>
    <phoneticPr fontId="1" type="noConversion"/>
  </si>
  <si>
    <t xml:space="preserve">  优抚对象医疗</t>
    <phoneticPr fontId="1" type="noConversion"/>
  </si>
  <si>
    <t>预备费</t>
    <phoneticPr fontId="1" type="noConversion"/>
  </si>
  <si>
    <t xml:space="preserve">  年初预留</t>
    <phoneticPr fontId="1" type="noConversion"/>
  </si>
  <si>
    <t>债务还本支出</t>
  </si>
  <si>
    <t xml:space="preserve">  地方政府一般债务还本支出</t>
    <phoneticPr fontId="1" type="noConversion"/>
  </si>
  <si>
    <t>提前下达专项补助</t>
    <phoneticPr fontId="1" type="noConversion"/>
  </si>
  <si>
    <t>其他补助</t>
    <phoneticPr fontId="1" type="noConversion"/>
  </si>
  <si>
    <t>上年结转专项</t>
    <phoneticPr fontId="1" type="noConversion"/>
  </si>
  <si>
    <t>2017年上半年县级一般公共预算支出变动情况表</t>
    <phoneticPr fontId="1" type="noConversion"/>
  </si>
</sst>
</file>

<file path=xl/styles.xml><?xml version="1.0" encoding="utf-8"?>
<styleSheet xmlns="http://schemas.openxmlformats.org/spreadsheetml/2006/main">
  <fonts count="9">
    <font>
      <sz val="12"/>
      <name val="宋体"/>
      <charset val="134"/>
    </font>
    <font>
      <sz val="9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8"/>
      <name val="宋体"/>
      <family val="3"/>
      <charset val="134"/>
      <scheme val="major"/>
    </font>
    <font>
      <sz val="11"/>
      <name val="宋体"/>
      <family val="3"/>
      <charset val="134"/>
    </font>
    <font>
      <b/>
      <sz val="14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2" fillId="0" borderId="1" xfId="0" applyNumberFormat="1" applyFont="1" applyFill="1" applyBorder="1" applyAlignment="1" applyProtection="1">
      <alignment horizontal="right" vertical="center"/>
    </xf>
    <xf numFmtId="0" fontId="2" fillId="0" borderId="1" xfId="0" applyFont="1" applyFill="1" applyBorder="1"/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4" fillId="0" borderId="0" xfId="0" applyFont="1"/>
    <xf numFmtId="0" fontId="6" fillId="0" borderId="0" xfId="0" applyFont="1"/>
    <xf numFmtId="0" fontId="3" fillId="0" borderId="1" xfId="0" applyNumberFormat="1" applyFont="1" applyFill="1" applyBorder="1" applyAlignment="1" applyProtection="1">
      <alignment horizontal="center" vertical="center"/>
    </xf>
    <xf numFmtId="3" fontId="3" fillId="0" borderId="1" xfId="0" applyNumberFormat="1" applyFont="1" applyFill="1" applyBorder="1" applyAlignment="1" applyProtection="1">
      <alignment horizontal="right" vertical="center"/>
    </xf>
    <xf numFmtId="0" fontId="7" fillId="0" borderId="0" xfId="0" applyFont="1" applyAlignment="1">
      <alignment horizontal="justify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3"/>
  <sheetViews>
    <sheetView tabSelected="1" workbookViewId="0">
      <selection activeCell="F5" sqref="F5"/>
    </sheetView>
  </sheetViews>
  <sheetFormatPr defaultColWidth="9.125" defaultRowHeight="16.899999999999999" customHeight="1"/>
  <cols>
    <col min="1" max="1" width="34.125" bestFit="1" customWidth="1"/>
    <col min="2" max="2" width="11.875" bestFit="1" customWidth="1"/>
    <col min="3" max="3" width="9.75" bestFit="1" customWidth="1"/>
    <col min="4" max="4" width="10.125" customWidth="1"/>
    <col min="5" max="5" width="9.75" bestFit="1" customWidth="1"/>
    <col min="6" max="6" width="11.625" customWidth="1"/>
  </cols>
  <sheetData>
    <row r="1" spans="1:6" ht="16.899999999999999" customHeight="1">
      <c r="A1" s="10" t="s">
        <v>104</v>
      </c>
    </row>
    <row r="2" spans="1:6" ht="22.5">
      <c r="A2" s="12" t="s">
        <v>117</v>
      </c>
      <c r="B2" s="12"/>
      <c r="C2" s="12"/>
      <c r="D2" s="12"/>
      <c r="E2" s="12"/>
      <c r="F2" s="12"/>
    </row>
    <row r="3" spans="1:6" ht="26.25" customHeight="1">
      <c r="F3" s="7" t="s">
        <v>102</v>
      </c>
    </row>
    <row r="4" spans="1:6" s="6" customFormat="1" ht="27">
      <c r="A4" s="8" t="s">
        <v>98</v>
      </c>
      <c r="B4" s="8" t="s">
        <v>100</v>
      </c>
      <c r="C4" s="11" t="s">
        <v>116</v>
      </c>
      <c r="D4" s="11" t="s">
        <v>114</v>
      </c>
      <c r="E4" s="8" t="s">
        <v>115</v>
      </c>
      <c r="F4" s="8" t="s">
        <v>101</v>
      </c>
    </row>
    <row r="5" spans="1:6" s="6" customFormat="1" ht="16.899999999999999" customHeight="1">
      <c r="A5" s="8" t="s">
        <v>103</v>
      </c>
      <c r="B5" s="9">
        <f>B6+B28+B30+B36+B41+B43+B48+B63+B73+B78+B80+B87+B91+B93+B96+B100+B102+B105+B110+B112</f>
        <v>51837</v>
      </c>
      <c r="C5" s="9">
        <f t="shared" ref="C5:F5" si="0">C6+C28+C30+C36+C41+C43+C48+C63+C73+C78+C80+C87+C91+C93+C96+C100+C102+C105+C110+C112</f>
        <v>29</v>
      </c>
      <c r="D5" s="9">
        <f t="shared" si="0"/>
        <v>11048.599999999999</v>
      </c>
      <c r="E5" s="9">
        <f t="shared" si="0"/>
        <v>7109.3999999999987</v>
      </c>
      <c r="F5" s="9">
        <f>F6+F28+F30+F36+F41+F43+F48+F63+F73+F78+F80+F87+F91+F93+F96+F100+F102+F104+F108+F105+F110+F112</f>
        <v>70324</v>
      </c>
    </row>
    <row r="6" spans="1:6" ht="16.899999999999999" customHeight="1">
      <c r="A6" s="5" t="s">
        <v>97</v>
      </c>
      <c r="B6" s="1">
        <f>SUM(B7:B27)</f>
        <v>12533</v>
      </c>
      <c r="C6" s="1">
        <f>SUM(C7:C27)</f>
        <v>0</v>
      </c>
      <c r="D6" s="1">
        <f>SUM(D7:D27)</f>
        <v>63</v>
      </c>
      <c r="E6" s="1">
        <v>1251</v>
      </c>
      <c r="F6" s="1">
        <f>SUM(F7:F27)</f>
        <v>13847</v>
      </c>
    </row>
    <row r="7" spans="1:6" ht="16.899999999999999" customHeight="1">
      <c r="A7" s="3" t="s">
        <v>99</v>
      </c>
      <c r="B7" s="1">
        <v>328</v>
      </c>
      <c r="C7" s="2"/>
      <c r="D7" s="2"/>
      <c r="E7" s="2">
        <v>215</v>
      </c>
      <c r="F7" s="2">
        <v>543</v>
      </c>
    </row>
    <row r="8" spans="1:6" ht="16.899999999999999" customHeight="1">
      <c r="A8" s="3" t="s">
        <v>96</v>
      </c>
      <c r="B8" s="1">
        <v>366</v>
      </c>
      <c r="C8" s="2"/>
      <c r="D8" s="2"/>
      <c r="E8" s="2">
        <v>34</v>
      </c>
      <c r="F8" s="2">
        <v>400</v>
      </c>
    </row>
    <row r="9" spans="1:6" ht="16.899999999999999" customHeight="1">
      <c r="A9" s="3" t="s">
        <v>95</v>
      </c>
      <c r="B9" s="1">
        <v>7803</v>
      </c>
      <c r="C9" s="2"/>
      <c r="D9" s="2">
        <v>3</v>
      </c>
      <c r="E9" s="2">
        <v>-1037</v>
      </c>
      <c r="F9" s="2">
        <v>6769</v>
      </c>
    </row>
    <row r="10" spans="1:6" ht="16.899999999999999" customHeight="1">
      <c r="A10" s="3" t="s">
        <v>94</v>
      </c>
      <c r="B10" s="1">
        <v>581</v>
      </c>
      <c r="C10" s="2"/>
      <c r="D10" s="2"/>
      <c r="E10" s="2">
        <v>468</v>
      </c>
      <c r="F10" s="2">
        <v>1049</v>
      </c>
    </row>
    <row r="11" spans="1:6" ht="16.899999999999999" customHeight="1">
      <c r="A11" s="3" t="s">
        <v>93</v>
      </c>
      <c r="B11" s="1">
        <v>183</v>
      </c>
      <c r="C11" s="2"/>
      <c r="D11" s="2"/>
      <c r="E11" s="2">
        <v>-43</v>
      </c>
      <c r="F11" s="2">
        <v>140</v>
      </c>
    </row>
    <row r="12" spans="1:6" ht="16.899999999999999" customHeight="1">
      <c r="A12" s="3" t="s">
        <v>92</v>
      </c>
      <c r="B12" s="1">
        <v>450</v>
      </c>
      <c r="C12" s="2"/>
      <c r="D12" s="2"/>
      <c r="E12" s="2">
        <v>550</v>
      </c>
      <c r="F12" s="2">
        <v>1000</v>
      </c>
    </row>
    <row r="13" spans="1:6" ht="16.899999999999999" customHeight="1">
      <c r="A13" s="3" t="s">
        <v>91</v>
      </c>
      <c r="B13" s="1"/>
      <c r="C13" s="2"/>
      <c r="D13" s="2"/>
      <c r="E13" s="2">
        <v>82</v>
      </c>
      <c r="F13" s="2">
        <v>82</v>
      </c>
    </row>
    <row r="14" spans="1:6" ht="16.899999999999999" customHeight="1">
      <c r="A14" s="3" t="s">
        <v>90</v>
      </c>
      <c r="B14" s="1">
        <v>144</v>
      </c>
      <c r="C14" s="2"/>
      <c r="D14" s="2"/>
      <c r="E14" s="2">
        <v>5</v>
      </c>
      <c r="F14" s="2">
        <v>149</v>
      </c>
    </row>
    <row r="15" spans="1:6" ht="16.899999999999999" customHeight="1">
      <c r="A15" s="3" t="s">
        <v>89</v>
      </c>
      <c r="B15" s="1">
        <v>158</v>
      </c>
      <c r="C15" s="2"/>
      <c r="D15" s="2"/>
      <c r="E15" s="2">
        <v>237</v>
      </c>
      <c r="F15" s="2">
        <v>395</v>
      </c>
    </row>
    <row r="16" spans="1:6" ht="16.899999999999999" customHeight="1">
      <c r="A16" s="3" t="s">
        <v>88</v>
      </c>
      <c r="B16" s="1">
        <v>308</v>
      </c>
      <c r="C16" s="2"/>
      <c r="D16" s="2"/>
      <c r="E16" s="2">
        <v>39</v>
      </c>
      <c r="F16" s="2">
        <v>347</v>
      </c>
    </row>
    <row r="17" spans="1:6" ht="16.899999999999999" customHeight="1">
      <c r="A17" s="3" t="s">
        <v>87</v>
      </c>
      <c r="B17" s="1">
        <v>106</v>
      </c>
      <c r="C17" s="2"/>
      <c r="D17" s="2"/>
      <c r="E17" s="2">
        <v>33</v>
      </c>
      <c r="F17" s="2">
        <v>139</v>
      </c>
    </row>
    <row r="18" spans="1:6" ht="16.899999999999999" customHeight="1">
      <c r="A18" s="3" t="s">
        <v>86</v>
      </c>
      <c r="B18" s="1">
        <v>208</v>
      </c>
      <c r="C18" s="2"/>
      <c r="D18" s="2">
        <v>60</v>
      </c>
      <c r="E18" s="2">
        <v>-23</v>
      </c>
      <c r="F18" s="2">
        <v>245</v>
      </c>
    </row>
    <row r="19" spans="1:6" ht="16.899999999999999" customHeight="1">
      <c r="A19" s="3" t="s">
        <v>85</v>
      </c>
      <c r="B19" s="1">
        <v>60</v>
      </c>
      <c r="C19" s="2"/>
      <c r="D19" s="2"/>
      <c r="E19" s="2">
        <v>-16</v>
      </c>
      <c r="F19" s="2">
        <v>44</v>
      </c>
    </row>
    <row r="20" spans="1:6" ht="16.899999999999999" customHeight="1">
      <c r="A20" s="3" t="s">
        <v>84</v>
      </c>
      <c r="B20" s="1">
        <v>118</v>
      </c>
      <c r="C20" s="2"/>
      <c r="D20" s="2"/>
      <c r="E20" s="2">
        <v>199</v>
      </c>
      <c r="F20" s="2">
        <v>317</v>
      </c>
    </row>
    <row r="21" spans="1:6" ht="16.899999999999999" customHeight="1">
      <c r="A21" s="3" t="s">
        <v>83</v>
      </c>
      <c r="B21" s="1">
        <v>140</v>
      </c>
      <c r="C21" s="2"/>
      <c r="D21" s="2"/>
      <c r="E21" s="2">
        <v>-24</v>
      </c>
      <c r="F21" s="2">
        <v>116</v>
      </c>
    </row>
    <row r="22" spans="1:6" ht="16.899999999999999" customHeight="1">
      <c r="A22" s="3" t="s">
        <v>82</v>
      </c>
      <c r="B22" s="1">
        <v>335</v>
      </c>
      <c r="C22" s="2"/>
      <c r="D22" s="2"/>
      <c r="E22" s="2">
        <v>-56</v>
      </c>
      <c r="F22" s="2">
        <v>279</v>
      </c>
    </row>
    <row r="23" spans="1:6" ht="16.899999999999999" customHeight="1">
      <c r="A23" s="3" t="s">
        <v>81</v>
      </c>
      <c r="B23" s="1">
        <v>362</v>
      </c>
      <c r="C23" s="2"/>
      <c r="D23" s="2"/>
      <c r="E23" s="2">
        <v>8</v>
      </c>
      <c r="F23" s="2">
        <v>370</v>
      </c>
    </row>
    <row r="24" spans="1:6" ht="16.899999999999999" customHeight="1">
      <c r="A24" s="3" t="s">
        <v>80</v>
      </c>
      <c r="B24" s="1">
        <v>251</v>
      </c>
      <c r="C24" s="2"/>
      <c r="D24" s="2"/>
      <c r="E24" s="2">
        <v>541</v>
      </c>
      <c r="F24" s="2">
        <v>792</v>
      </c>
    </row>
    <row r="25" spans="1:6" ht="16.899999999999999" customHeight="1">
      <c r="A25" s="3" t="s">
        <v>79</v>
      </c>
      <c r="B25" s="1">
        <v>142</v>
      </c>
      <c r="C25" s="2"/>
      <c r="D25" s="2"/>
      <c r="E25" s="2">
        <v>49</v>
      </c>
      <c r="F25" s="2">
        <v>191</v>
      </c>
    </row>
    <row r="26" spans="1:6" ht="16.899999999999999" customHeight="1">
      <c r="A26" s="3" t="s">
        <v>78</v>
      </c>
      <c r="B26" s="1">
        <v>220</v>
      </c>
      <c r="C26" s="2"/>
      <c r="D26" s="2"/>
      <c r="E26" s="2">
        <v>-41</v>
      </c>
      <c r="F26" s="2">
        <v>179</v>
      </c>
    </row>
    <row r="27" spans="1:6" ht="16.899999999999999" customHeight="1">
      <c r="A27" s="3" t="s">
        <v>77</v>
      </c>
      <c r="B27" s="1">
        <v>270</v>
      </c>
      <c r="C27" s="2"/>
      <c r="D27" s="2"/>
      <c r="E27" s="2">
        <v>31</v>
      </c>
      <c r="F27" s="2">
        <v>301</v>
      </c>
    </row>
    <row r="28" spans="1:6" ht="16.899999999999999" customHeight="1">
      <c r="A28" s="5" t="s">
        <v>76</v>
      </c>
      <c r="B28" s="1"/>
      <c r="C28" s="2"/>
      <c r="D28" s="2"/>
      <c r="E28" s="2">
        <v>26</v>
      </c>
      <c r="F28" s="2">
        <v>26</v>
      </c>
    </row>
    <row r="29" spans="1:6" ht="16.899999999999999" customHeight="1">
      <c r="A29" s="3" t="s">
        <v>75</v>
      </c>
      <c r="B29" s="1"/>
      <c r="C29" s="2"/>
      <c r="D29" s="2"/>
      <c r="E29" s="2">
        <v>26</v>
      </c>
      <c r="F29" s="2">
        <v>26</v>
      </c>
    </row>
    <row r="30" spans="1:6" ht="16.899999999999999" customHeight="1">
      <c r="A30" s="5" t="s">
        <v>74</v>
      </c>
      <c r="B30" s="1">
        <f>SUM(B31:B35)</f>
        <v>2839</v>
      </c>
      <c r="C30" s="1">
        <f>SUM(C31:C35)</f>
        <v>0</v>
      </c>
      <c r="D30" s="1">
        <f>SUM(D31:D35)</f>
        <v>20</v>
      </c>
      <c r="E30" s="1">
        <v>789</v>
      </c>
      <c r="F30" s="1">
        <f>SUM(F31:F35)</f>
        <v>3648</v>
      </c>
    </row>
    <row r="31" spans="1:6" ht="16.899999999999999" customHeight="1">
      <c r="A31" s="3" t="s">
        <v>73</v>
      </c>
      <c r="B31" s="1"/>
      <c r="C31" s="2"/>
      <c r="D31" s="2"/>
      <c r="E31" s="2">
        <v>105</v>
      </c>
      <c r="F31" s="2">
        <v>105</v>
      </c>
    </row>
    <row r="32" spans="1:6" ht="16.899999999999999" customHeight="1">
      <c r="A32" s="3" t="s">
        <v>72</v>
      </c>
      <c r="B32" s="1">
        <v>1808</v>
      </c>
      <c r="C32" s="2"/>
      <c r="D32" s="2">
        <v>20</v>
      </c>
      <c r="E32" s="2">
        <v>719</v>
      </c>
      <c r="F32" s="2">
        <v>2547</v>
      </c>
    </row>
    <row r="33" spans="1:6" ht="16.899999999999999" customHeight="1">
      <c r="A33" s="3" t="s">
        <v>71</v>
      </c>
      <c r="B33" s="1">
        <v>289</v>
      </c>
      <c r="C33" s="2"/>
      <c r="D33" s="2"/>
      <c r="E33" s="2">
        <v>-62</v>
      </c>
      <c r="F33" s="2">
        <v>227</v>
      </c>
    </row>
    <row r="34" spans="1:6" ht="16.899999999999999" customHeight="1">
      <c r="A34" s="3" t="s">
        <v>70</v>
      </c>
      <c r="B34" s="1">
        <v>379</v>
      </c>
      <c r="C34" s="2"/>
      <c r="D34" s="2"/>
      <c r="E34" s="2">
        <v>-98</v>
      </c>
      <c r="F34" s="2">
        <v>281</v>
      </c>
    </row>
    <row r="35" spans="1:6" ht="16.899999999999999" customHeight="1">
      <c r="A35" s="3" t="s">
        <v>69</v>
      </c>
      <c r="B35" s="1">
        <v>363</v>
      </c>
      <c r="C35" s="2"/>
      <c r="D35" s="2"/>
      <c r="E35" s="2">
        <v>125</v>
      </c>
      <c r="F35" s="2">
        <v>488</v>
      </c>
    </row>
    <row r="36" spans="1:6" ht="16.899999999999999" customHeight="1">
      <c r="A36" s="5" t="s">
        <v>68</v>
      </c>
      <c r="B36" s="1">
        <f>SUM(B37:B40)</f>
        <v>11101</v>
      </c>
      <c r="C36" s="1">
        <f>SUM(C37:C40)</f>
        <v>0</v>
      </c>
      <c r="D36" s="1">
        <f>SUM(D37:D40)</f>
        <v>395.1</v>
      </c>
      <c r="E36" s="1">
        <v>-2258.1000000000004</v>
      </c>
      <c r="F36" s="1">
        <f>SUM(F37:F40)</f>
        <v>9238</v>
      </c>
    </row>
    <row r="37" spans="1:6" ht="16.899999999999999" customHeight="1">
      <c r="A37" s="3" t="s">
        <v>67</v>
      </c>
      <c r="B37" s="1">
        <v>166</v>
      </c>
      <c r="C37" s="2"/>
      <c r="D37" s="2"/>
      <c r="E37" s="2">
        <v>696</v>
      </c>
      <c r="F37" s="2">
        <v>862</v>
      </c>
    </row>
    <row r="38" spans="1:6" ht="16.899999999999999" customHeight="1">
      <c r="A38" s="3" t="s">
        <v>66</v>
      </c>
      <c r="B38" s="1">
        <v>10475</v>
      </c>
      <c r="C38" s="2"/>
      <c r="D38" s="2">
        <v>247</v>
      </c>
      <c r="E38" s="2">
        <v>-2843</v>
      </c>
      <c r="F38" s="2">
        <v>7879</v>
      </c>
    </row>
    <row r="39" spans="1:6" ht="16.899999999999999" customHeight="1">
      <c r="A39" s="3" t="s">
        <v>65</v>
      </c>
      <c r="B39" s="1"/>
      <c r="C39" s="2"/>
      <c r="D39" s="2">
        <v>148.1</v>
      </c>
      <c r="E39" s="2">
        <v>-9.9999999999994316E-2</v>
      </c>
      <c r="F39" s="2">
        <v>148</v>
      </c>
    </row>
    <row r="40" spans="1:6" ht="16.899999999999999" customHeight="1">
      <c r="A40" s="3" t="s">
        <v>64</v>
      </c>
      <c r="B40" s="1">
        <v>460</v>
      </c>
      <c r="C40" s="2"/>
      <c r="D40" s="2"/>
      <c r="E40" s="2">
        <v>-111</v>
      </c>
      <c r="F40" s="2">
        <v>349</v>
      </c>
    </row>
    <row r="41" spans="1:6" ht="16.899999999999999" customHeight="1">
      <c r="A41" s="5" t="s">
        <v>63</v>
      </c>
      <c r="B41" s="1">
        <f>SUM(B42:B42)</f>
        <v>121</v>
      </c>
      <c r="C41" s="2"/>
      <c r="D41" s="2"/>
      <c r="E41" s="2">
        <v>-32</v>
      </c>
      <c r="F41" s="2">
        <v>89</v>
      </c>
    </row>
    <row r="42" spans="1:6" ht="16.899999999999999" customHeight="1">
      <c r="A42" s="3" t="s">
        <v>62</v>
      </c>
      <c r="B42" s="1">
        <v>121</v>
      </c>
      <c r="C42" s="2"/>
      <c r="D42" s="2"/>
      <c r="E42" s="2">
        <v>-32</v>
      </c>
      <c r="F42" s="2">
        <v>89</v>
      </c>
    </row>
    <row r="43" spans="1:6" ht="16.899999999999999" customHeight="1">
      <c r="A43" s="5" t="s">
        <v>61</v>
      </c>
      <c r="B43" s="1">
        <f>SUM(B44:B47)</f>
        <v>965</v>
      </c>
      <c r="C43" s="1">
        <f t="shared" ref="C43:F43" si="1">SUM(C44:C47)</f>
        <v>0</v>
      </c>
      <c r="D43" s="1">
        <f t="shared" si="1"/>
        <v>255.1</v>
      </c>
      <c r="E43" s="1">
        <v>-49.099999999999909</v>
      </c>
      <c r="F43" s="1">
        <f t="shared" si="1"/>
        <v>1171</v>
      </c>
    </row>
    <row r="44" spans="1:6" ht="16.899999999999999" customHeight="1">
      <c r="A44" s="3" t="s">
        <v>60</v>
      </c>
      <c r="B44" s="1">
        <v>330</v>
      </c>
      <c r="C44" s="2"/>
      <c r="D44" s="2">
        <v>49.8</v>
      </c>
      <c r="E44" s="2">
        <v>-16.800000000000011</v>
      </c>
      <c r="F44" s="2">
        <v>363</v>
      </c>
    </row>
    <row r="45" spans="1:6" ht="16.899999999999999" customHeight="1">
      <c r="A45" s="3" t="s">
        <v>59</v>
      </c>
      <c r="B45" s="1"/>
      <c r="C45" s="2"/>
      <c r="D45" s="2"/>
      <c r="E45" s="2">
        <v>80</v>
      </c>
      <c r="F45" s="2">
        <v>80</v>
      </c>
    </row>
    <row r="46" spans="1:6" ht="16.899999999999999" customHeight="1">
      <c r="A46" s="3" t="s">
        <v>58</v>
      </c>
      <c r="B46" s="1">
        <v>635</v>
      </c>
      <c r="C46" s="2"/>
      <c r="D46" s="2">
        <v>40.299999999999997</v>
      </c>
      <c r="E46" s="2">
        <v>-112.29999999999995</v>
      </c>
      <c r="F46" s="2">
        <v>563</v>
      </c>
    </row>
    <row r="47" spans="1:6" ht="16.899999999999999" customHeight="1">
      <c r="A47" s="3" t="s">
        <v>57</v>
      </c>
      <c r="B47" s="1"/>
      <c r="C47" s="2"/>
      <c r="D47" s="2">
        <v>165</v>
      </c>
      <c r="E47" s="2">
        <v>0</v>
      </c>
      <c r="F47" s="2">
        <v>165</v>
      </c>
    </row>
    <row r="48" spans="1:6" ht="16.899999999999999" customHeight="1">
      <c r="A48" s="5" t="s">
        <v>56</v>
      </c>
      <c r="B48" s="1">
        <f>SUM(B49:B62)</f>
        <v>11343</v>
      </c>
      <c r="C48" s="1">
        <f>SUM(C49:C62)</f>
        <v>0</v>
      </c>
      <c r="D48" s="1">
        <f>SUM(D49:D62)</f>
        <v>3127.7</v>
      </c>
      <c r="E48" s="1">
        <v>-1328.7000000000007</v>
      </c>
      <c r="F48" s="1">
        <f>SUM(F49:F62)</f>
        <v>13142</v>
      </c>
    </row>
    <row r="49" spans="1:6" ht="16.899999999999999" customHeight="1">
      <c r="A49" s="3" t="s">
        <v>55</v>
      </c>
      <c r="B49" s="1">
        <v>552</v>
      </c>
      <c r="C49" s="2"/>
      <c r="D49" s="2"/>
      <c r="E49" s="2">
        <v>-134</v>
      </c>
      <c r="F49" s="2">
        <v>418</v>
      </c>
    </row>
    <row r="50" spans="1:6" ht="16.899999999999999" customHeight="1">
      <c r="A50" s="3" t="s">
        <v>54</v>
      </c>
      <c r="B50" s="1">
        <v>399</v>
      </c>
      <c r="C50" s="2"/>
      <c r="D50" s="2"/>
      <c r="E50" s="2">
        <v>48</v>
      </c>
      <c r="F50" s="2">
        <v>447</v>
      </c>
    </row>
    <row r="51" spans="1:6" ht="16.899999999999999" customHeight="1">
      <c r="A51" s="3" t="s">
        <v>53</v>
      </c>
      <c r="B51" s="1">
        <v>2857</v>
      </c>
      <c r="C51" s="2"/>
      <c r="D51" s="2"/>
      <c r="E51" s="2">
        <v>-2857</v>
      </c>
      <c r="F51" s="2"/>
    </row>
    <row r="52" spans="1:6" ht="16.899999999999999" customHeight="1">
      <c r="A52" s="3" t="s">
        <v>52</v>
      </c>
      <c r="B52" s="1">
        <v>7046</v>
      </c>
      <c r="C52" s="2"/>
      <c r="D52" s="2"/>
      <c r="E52" s="2">
        <v>75</v>
      </c>
      <c r="F52" s="2">
        <v>7121</v>
      </c>
    </row>
    <row r="53" spans="1:6" ht="16.899999999999999" customHeight="1">
      <c r="A53" s="3" t="s">
        <v>51</v>
      </c>
      <c r="B53" s="1"/>
      <c r="C53" s="2"/>
      <c r="D53" s="2">
        <v>266</v>
      </c>
      <c r="E53" s="2">
        <v>0</v>
      </c>
      <c r="F53" s="2">
        <v>266</v>
      </c>
    </row>
    <row r="54" spans="1:6" ht="16.899999999999999" customHeight="1">
      <c r="A54" s="3" t="s">
        <v>50</v>
      </c>
      <c r="B54" s="1">
        <v>264</v>
      </c>
      <c r="C54" s="2"/>
      <c r="D54" s="2">
        <v>37</v>
      </c>
      <c r="E54" s="2">
        <v>0</v>
      </c>
      <c r="F54" s="2">
        <v>301</v>
      </c>
    </row>
    <row r="55" spans="1:6" ht="16.899999999999999" customHeight="1">
      <c r="A55" s="3" t="s">
        <v>49</v>
      </c>
      <c r="B55" s="1"/>
      <c r="C55" s="2"/>
      <c r="D55" s="2">
        <v>26.4</v>
      </c>
      <c r="E55" s="2">
        <v>9.6000000000000014</v>
      </c>
      <c r="F55" s="2">
        <v>36</v>
      </c>
    </row>
    <row r="56" spans="1:6" ht="16.899999999999999" customHeight="1">
      <c r="A56" s="3" t="s">
        <v>48</v>
      </c>
      <c r="B56" s="1">
        <v>167</v>
      </c>
      <c r="C56" s="2"/>
      <c r="D56" s="2">
        <v>2.2999999999999998</v>
      </c>
      <c r="E56" s="2">
        <v>59.699999999999989</v>
      </c>
      <c r="F56" s="2">
        <v>229</v>
      </c>
    </row>
    <row r="57" spans="1:6" ht="16.899999999999999" customHeight="1">
      <c r="A57" s="3" t="s">
        <v>47</v>
      </c>
      <c r="B57" s="1">
        <v>58</v>
      </c>
      <c r="C57" s="2"/>
      <c r="D57" s="2"/>
      <c r="E57" s="2">
        <v>5</v>
      </c>
      <c r="F57" s="2">
        <v>63</v>
      </c>
    </row>
    <row r="58" spans="1:6" ht="16.899999999999999" customHeight="1">
      <c r="A58" s="3" t="s">
        <v>46</v>
      </c>
      <c r="B58" s="1"/>
      <c r="C58" s="2"/>
      <c r="D58" s="2">
        <v>2796</v>
      </c>
      <c r="E58" s="2">
        <v>42</v>
      </c>
      <c r="F58" s="2">
        <v>2838</v>
      </c>
    </row>
    <row r="59" spans="1:6" ht="16.899999999999999" customHeight="1">
      <c r="A59" s="3" t="s">
        <v>45</v>
      </c>
      <c r="B59" s="1"/>
      <c r="C59" s="2"/>
      <c r="D59" s="2"/>
      <c r="E59" s="2">
        <v>6</v>
      </c>
      <c r="F59" s="2">
        <v>6</v>
      </c>
    </row>
    <row r="60" spans="1:6" ht="16.899999999999999" customHeight="1">
      <c r="A60" s="3" t="s">
        <v>44</v>
      </c>
      <c r="B60" s="1"/>
      <c r="C60" s="2"/>
      <c r="D60" s="2"/>
      <c r="E60" s="2">
        <v>37</v>
      </c>
      <c r="F60" s="2">
        <v>37</v>
      </c>
    </row>
    <row r="61" spans="1:6" ht="16.899999999999999" customHeight="1">
      <c r="A61" s="4" t="s">
        <v>106</v>
      </c>
      <c r="B61" s="1"/>
      <c r="C61" s="2"/>
      <c r="D61" s="2"/>
      <c r="E61" s="2">
        <v>959</v>
      </c>
      <c r="F61" s="2">
        <v>959</v>
      </c>
    </row>
    <row r="62" spans="1:6" ht="16.899999999999999" customHeight="1">
      <c r="A62" s="4" t="s">
        <v>105</v>
      </c>
      <c r="B62" s="1"/>
      <c r="C62" s="2"/>
      <c r="D62" s="2"/>
      <c r="E62" s="2">
        <v>421</v>
      </c>
      <c r="F62" s="2">
        <v>421</v>
      </c>
    </row>
    <row r="63" spans="1:6" ht="16.899999999999999" customHeight="1">
      <c r="A63" s="5" t="s">
        <v>43</v>
      </c>
      <c r="B63" s="1">
        <f>SUM(B64:B72)</f>
        <v>3795</v>
      </c>
      <c r="C63" s="1">
        <f>SUM(C64:C72)</f>
        <v>0</v>
      </c>
      <c r="D63" s="1">
        <f>SUM(D64:D72)</f>
        <v>464.3</v>
      </c>
      <c r="E63" s="1">
        <v>-654.30000000000018</v>
      </c>
      <c r="F63" s="1">
        <f>SUM(F64:F72)</f>
        <v>3605</v>
      </c>
    </row>
    <row r="64" spans="1:6" ht="16.899999999999999" customHeight="1">
      <c r="A64" s="3" t="s">
        <v>42</v>
      </c>
      <c r="B64" s="1">
        <v>379</v>
      </c>
      <c r="C64" s="2"/>
      <c r="D64" s="2"/>
      <c r="E64" s="2">
        <v>-73</v>
      </c>
      <c r="F64" s="2">
        <v>306</v>
      </c>
    </row>
    <row r="65" spans="1:6" ht="16.899999999999999" customHeight="1">
      <c r="A65" s="3" t="s">
        <v>41</v>
      </c>
      <c r="B65" s="1">
        <v>1072</v>
      </c>
      <c r="C65" s="2"/>
      <c r="D65" s="2"/>
      <c r="E65" s="2">
        <v>-155</v>
      </c>
      <c r="F65" s="2">
        <v>917</v>
      </c>
    </row>
    <row r="66" spans="1:6" ht="16.899999999999999" customHeight="1">
      <c r="A66" s="3" t="s">
        <v>40</v>
      </c>
      <c r="B66" s="1">
        <v>1080</v>
      </c>
      <c r="C66" s="2"/>
      <c r="D66" s="2">
        <v>60.1</v>
      </c>
      <c r="E66" s="2">
        <v>-521.09999999999991</v>
      </c>
      <c r="F66" s="2">
        <v>619</v>
      </c>
    </row>
    <row r="67" spans="1:6" ht="16.899999999999999" customHeight="1">
      <c r="A67" s="3" t="s">
        <v>39</v>
      </c>
      <c r="B67" s="1">
        <v>711</v>
      </c>
      <c r="C67" s="2"/>
      <c r="D67" s="2">
        <v>223</v>
      </c>
      <c r="E67" s="2">
        <v>-122</v>
      </c>
      <c r="F67" s="2">
        <v>812</v>
      </c>
    </row>
    <row r="68" spans="1:6" ht="16.899999999999999" customHeight="1">
      <c r="A68" s="3" t="s">
        <v>38</v>
      </c>
      <c r="B68" s="1">
        <v>310</v>
      </c>
      <c r="C68" s="2"/>
      <c r="D68" s="2">
        <v>40</v>
      </c>
      <c r="E68" s="2">
        <v>84</v>
      </c>
      <c r="F68" s="2">
        <v>434</v>
      </c>
    </row>
    <row r="69" spans="1:6" ht="16.899999999999999" customHeight="1">
      <c r="A69" s="3" t="s">
        <v>37</v>
      </c>
      <c r="B69" s="1">
        <v>243</v>
      </c>
      <c r="C69" s="2"/>
      <c r="D69" s="2">
        <v>25.5</v>
      </c>
      <c r="E69" s="2">
        <v>-12.5</v>
      </c>
      <c r="F69" s="2">
        <v>256</v>
      </c>
    </row>
    <row r="70" spans="1:6" ht="16.899999999999999" customHeight="1">
      <c r="A70" s="3" t="s">
        <v>107</v>
      </c>
      <c r="B70" s="1"/>
      <c r="C70" s="2"/>
      <c r="D70" s="2"/>
      <c r="E70" s="2">
        <v>139</v>
      </c>
      <c r="F70" s="2">
        <v>139</v>
      </c>
    </row>
    <row r="71" spans="1:6" ht="16.899999999999999" customHeight="1">
      <c r="A71" s="3" t="s">
        <v>108</v>
      </c>
      <c r="B71" s="1"/>
      <c r="C71" s="2"/>
      <c r="D71" s="2">
        <v>113</v>
      </c>
      <c r="E71" s="2">
        <v>6</v>
      </c>
      <c r="F71" s="2">
        <v>119</v>
      </c>
    </row>
    <row r="72" spans="1:6" ht="16.899999999999999" customHeight="1">
      <c r="A72" s="3" t="s">
        <v>109</v>
      </c>
      <c r="B72" s="1"/>
      <c r="C72" s="2"/>
      <c r="D72" s="2">
        <v>2.7</v>
      </c>
      <c r="E72" s="2">
        <v>0.29999999999999982</v>
      </c>
      <c r="F72" s="2">
        <v>3</v>
      </c>
    </row>
    <row r="73" spans="1:6" ht="16.899999999999999" customHeight="1">
      <c r="A73" s="5" t="s">
        <v>36</v>
      </c>
      <c r="B73" s="1">
        <f>SUM(B74:B77)</f>
        <v>2695</v>
      </c>
      <c r="C73" s="1">
        <f>SUM(C74:C77)</f>
        <v>0</v>
      </c>
      <c r="D73" s="1">
        <f>SUM(D74:D77)</f>
        <v>961.4</v>
      </c>
      <c r="E73" s="1">
        <v>-823.40000000000009</v>
      </c>
      <c r="F73" s="1">
        <f>SUM(F74:F77)</f>
        <v>2833</v>
      </c>
    </row>
    <row r="74" spans="1:6" ht="16.899999999999999" customHeight="1">
      <c r="A74" s="3" t="s">
        <v>35</v>
      </c>
      <c r="B74" s="1">
        <v>295</v>
      </c>
      <c r="C74" s="2"/>
      <c r="D74" s="2"/>
      <c r="E74" s="2">
        <v>81</v>
      </c>
      <c r="F74" s="2">
        <v>376</v>
      </c>
    </row>
    <row r="75" spans="1:6" ht="16.899999999999999" customHeight="1">
      <c r="A75" s="3" t="s">
        <v>34</v>
      </c>
      <c r="B75" s="1">
        <v>2400</v>
      </c>
      <c r="C75" s="2"/>
      <c r="D75" s="2">
        <v>474</v>
      </c>
      <c r="E75" s="2">
        <v>-904</v>
      </c>
      <c r="F75" s="2">
        <v>1970</v>
      </c>
    </row>
    <row r="76" spans="1:6" ht="16.899999999999999" customHeight="1">
      <c r="A76" s="3" t="s">
        <v>33</v>
      </c>
      <c r="B76" s="1"/>
      <c r="C76" s="2"/>
      <c r="D76" s="2">
        <v>457.4</v>
      </c>
      <c r="E76" s="2">
        <v>-0.39999999999997726</v>
      </c>
      <c r="F76" s="2">
        <v>457</v>
      </c>
    </row>
    <row r="77" spans="1:6" ht="16.899999999999999" customHeight="1">
      <c r="A77" s="3" t="s">
        <v>32</v>
      </c>
      <c r="B77" s="1"/>
      <c r="C77" s="2"/>
      <c r="D77" s="2">
        <v>30</v>
      </c>
      <c r="E77" s="2">
        <v>0</v>
      </c>
      <c r="F77" s="2">
        <v>30</v>
      </c>
    </row>
    <row r="78" spans="1:6" ht="16.899999999999999" customHeight="1">
      <c r="A78" s="5" t="s">
        <v>31</v>
      </c>
      <c r="B78" s="1">
        <f>SUM(B79:B79)</f>
        <v>660</v>
      </c>
      <c r="C78" s="2"/>
      <c r="D78" s="2"/>
      <c r="E78" s="2">
        <v>2418</v>
      </c>
      <c r="F78" s="2">
        <v>3078</v>
      </c>
    </row>
    <row r="79" spans="1:6" ht="16.899999999999999" customHeight="1">
      <c r="A79" s="3" t="s">
        <v>30</v>
      </c>
      <c r="B79" s="1">
        <v>660</v>
      </c>
      <c r="C79" s="2"/>
      <c r="D79" s="2"/>
      <c r="E79" s="2">
        <v>2418</v>
      </c>
      <c r="F79" s="2">
        <v>3078</v>
      </c>
    </row>
    <row r="80" spans="1:6" ht="16.899999999999999" customHeight="1">
      <c r="A80" s="5" t="s">
        <v>29</v>
      </c>
      <c r="B80" s="1">
        <f>SUM(B81:B86)</f>
        <v>4226</v>
      </c>
      <c r="C80" s="1">
        <f>SUM(C81:C86)</f>
        <v>29</v>
      </c>
      <c r="D80" s="1">
        <f>SUM(D81:D86)</f>
        <v>2061.6999999999998</v>
      </c>
      <c r="E80" s="1">
        <v>2637.3</v>
      </c>
      <c r="F80" s="1">
        <f>SUM(F81:F86)</f>
        <v>8954</v>
      </c>
    </row>
    <row r="81" spans="1:6" ht="16.899999999999999" customHeight="1">
      <c r="A81" s="3" t="s">
        <v>14</v>
      </c>
      <c r="B81" s="1">
        <v>1811</v>
      </c>
      <c r="C81" s="2"/>
      <c r="D81" s="2">
        <v>1877.7</v>
      </c>
      <c r="E81" s="2">
        <v>18.300000000000182</v>
      </c>
      <c r="F81" s="2">
        <v>3707</v>
      </c>
    </row>
    <row r="82" spans="1:6" ht="16.899999999999999" customHeight="1">
      <c r="A82" s="3" t="s">
        <v>28</v>
      </c>
      <c r="B82" s="1">
        <v>1633</v>
      </c>
      <c r="C82" s="2"/>
      <c r="D82" s="2">
        <v>20</v>
      </c>
      <c r="E82" s="2">
        <v>-460</v>
      </c>
      <c r="F82" s="2">
        <v>1193</v>
      </c>
    </row>
    <row r="83" spans="1:6" ht="16.899999999999999" customHeight="1">
      <c r="A83" s="3" t="s">
        <v>27</v>
      </c>
      <c r="B83" s="1">
        <v>659</v>
      </c>
      <c r="C83" s="2"/>
      <c r="D83" s="2">
        <v>3</v>
      </c>
      <c r="E83" s="2">
        <v>-139</v>
      </c>
      <c r="F83" s="2">
        <v>523</v>
      </c>
    </row>
    <row r="84" spans="1:6" ht="16.899999999999999" customHeight="1">
      <c r="A84" s="3" t="s">
        <v>26</v>
      </c>
      <c r="B84" s="1">
        <v>123</v>
      </c>
      <c r="C84" s="2">
        <v>29</v>
      </c>
      <c r="D84" s="2">
        <v>32</v>
      </c>
      <c r="E84" s="2">
        <v>82</v>
      </c>
      <c r="F84" s="2">
        <v>266</v>
      </c>
    </row>
    <row r="85" spans="1:6" ht="16.899999999999999" customHeight="1">
      <c r="A85" s="3" t="s">
        <v>25</v>
      </c>
      <c r="B85" s="1"/>
      <c r="C85" s="2"/>
      <c r="D85" s="2"/>
      <c r="E85" s="2">
        <v>3136</v>
      </c>
      <c r="F85" s="2">
        <v>3136</v>
      </c>
    </row>
    <row r="86" spans="1:6" ht="16.899999999999999" customHeight="1">
      <c r="A86" s="3" t="s">
        <v>24</v>
      </c>
      <c r="B86" s="1"/>
      <c r="C86" s="2"/>
      <c r="D86" s="2">
        <v>129</v>
      </c>
      <c r="E86" s="2">
        <v>0</v>
      </c>
      <c r="F86" s="2">
        <v>129</v>
      </c>
    </row>
    <row r="87" spans="1:6" ht="16.899999999999999" customHeight="1">
      <c r="A87" s="5" t="s">
        <v>23</v>
      </c>
      <c r="B87" s="1">
        <f>SUM(B88:B90)</f>
        <v>376</v>
      </c>
      <c r="C87" s="1">
        <f>SUM(C88:C90)</f>
        <v>0</v>
      </c>
      <c r="D87" s="1">
        <f>SUM(D88:D90)</f>
        <v>2722.8</v>
      </c>
      <c r="E87" s="1">
        <v>425.19999999999982</v>
      </c>
      <c r="F87" s="1">
        <f>SUM(F88:F90)</f>
        <v>3524</v>
      </c>
    </row>
    <row r="88" spans="1:6" ht="16.899999999999999" customHeight="1">
      <c r="A88" s="3" t="s">
        <v>22</v>
      </c>
      <c r="B88" s="1">
        <v>376</v>
      </c>
      <c r="C88" s="2"/>
      <c r="D88" s="2">
        <v>381.8</v>
      </c>
      <c r="E88" s="2">
        <v>-74.799999999999955</v>
      </c>
      <c r="F88" s="2">
        <v>683</v>
      </c>
    </row>
    <row r="89" spans="1:6" ht="16.899999999999999" customHeight="1">
      <c r="A89" s="3" t="s">
        <v>21</v>
      </c>
      <c r="B89" s="1"/>
      <c r="C89" s="2"/>
      <c r="D89" s="2"/>
      <c r="E89" s="2">
        <v>500</v>
      </c>
      <c r="F89" s="2">
        <v>500</v>
      </c>
    </row>
    <row r="90" spans="1:6" ht="16.899999999999999" customHeight="1">
      <c r="A90" s="3" t="s">
        <v>20</v>
      </c>
      <c r="B90" s="1"/>
      <c r="C90" s="2"/>
      <c r="D90" s="2">
        <v>2341</v>
      </c>
      <c r="E90" s="2">
        <v>0</v>
      </c>
      <c r="F90" s="2">
        <v>2341</v>
      </c>
    </row>
    <row r="91" spans="1:6" ht="17.25" customHeight="1">
      <c r="A91" s="5" t="s">
        <v>19</v>
      </c>
      <c r="B91" s="1">
        <v>153</v>
      </c>
      <c r="C91" s="2"/>
      <c r="D91" s="2"/>
      <c r="E91" s="2">
        <v>-27</v>
      </c>
      <c r="F91" s="2">
        <v>126</v>
      </c>
    </row>
    <row r="92" spans="1:6" ht="16.899999999999999" customHeight="1">
      <c r="A92" s="3" t="s">
        <v>18</v>
      </c>
      <c r="B92" s="1">
        <v>153</v>
      </c>
      <c r="C92" s="2"/>
      <c r="D92" s="2"/>
      <c r="E92" s="2">
        <v>-27</v>
      </c>
      <c r="F92" s="2">
        <v>126</v>
      </c>
    </row>
    <row r="93" spans="1:6" ht="16.899999999999999" customHeight="1">
      <c r="A93" s="5" t="s">
        <v>17</v>
      </c>
      <c r="B93" s="1">
        <f>SUM(B94:B95)</f>
        <v>271</v>
      </c>
      <c r="C93" s="1">
        <f t="shared" ref="C93:F93" si="2">SUM(C94:C95)</f>
        <v>0</v>
      </c>
      <c r="D93" s="1">
        <f t="shared" si="2"/>
        <v>68</v>
      </c>
      <c r="E93" s="1">
        <v>996</v>
      </c>
      <c r="F93" s="1">
        <f t="shared" si="2"/>
        <v>1335</v>
      </c>
    </row>
    <row r="94" spans="1:6" ht="16.899999999999999" customHeight="1">
      <c r="A94" s="3" t="s">
        <v>16</v>
      </c>
      <c r="B94" s="1">
        <v>90</v>
      </c>
      <c r="C94" s="2"/>
      <c r="D94" s="2">
        <v>68</v>
      </c>
      <c r="E94" s="2">
        <v>-14</v>
      </c>
      <c r="F94" s="2">
        <v>144</v>
      </c>
    </row>
    <row r="95" spans="1:6" ht="16.899999999999999" customHeight="1">
      <c r="A95" s="3" t="s">
        <v>15</v>
      </c>
      <c r="B95" s="1">
        <v>181</v>
      </c>
      <c r="C95" s="2"/>
      <c r="D95" s="2"/>
      <c r="E95" s="2">
        <v>1010</v>
      </c>
      <c r="F95" s="2">
        <v>1191</v>
      </c>
    </row>
    <row r="96" spans="1:6" ht="16.899999999999999" customHeight="1">
      <c r="A96" s="5" t="s">
        <v>13</v>
      </c>
      <c r="B96" s="1">
        <f>SUM(B97:B99)</f>
        <v>528</v>
      </c>
      <c r="C96" s="1">
        <f>SUM(C97:C99)</f>
        <v>0</v>
      </c>
      <c r="D96" s="1">
        <f>SUM(D97:D99)</f>
        <v>0</v>
      </c>
      <c r="E96" s="1">
        <v>173</v>
      </c>
      <c r="F96" s="1">
        <f>SUM(F97:F99)</f>
        <v>701</v>
      </c>
    </row>
    <row r="97" spans="1:6" ht="16.899999999999999" customHeight="1">
      <c r="A97" s="3" t="s">
        <v>12</v>
      </c>
      <c r="B97" s="1">
        <v>369</v>
      </c>
      <c r="C97" s="2"/>
      <c r="D97" s="2"/>
      <c r="E97" s="2">
        <v>227</v>
      </c>
      <c r="F97" s="2">
        <v>596</v>
      </c>
    </row>
    <row r="98" spans="1:6" ht="16.899999999999999" customHeight="1">
      <c r="A98" s="3" t="s">
        <v>11</v>
      </c>
      <c r="B98" s="1">
        <v>159</v>
      </c>
      <c r="C98" s="2"/>
      <c r="D98" s="2"/>
      <c r="E98" s="2">
        <v>-58</v>
      </c>
      <c r="F98" s="2">
        <v>101</v>
      </c>
    </row>
    <row r="99" spans="1:6" ht="16.899999999999999" customHeight="1">
      <c r="A99" s="3" t="s">
        <v>10</v>
      </c>
      <c r="B99" s="1"/>
      <c r="C99" s="2"/>
      <c r="D99" s="2"/>
      <c r="E99" s="2">
        <v>4</v>
      </c>
      <c r="F99" s="2">
        <v>4</v>
      </c>
    </row>
    <row r="100" spans="1:6" ht="17.25" customHeight="1">
      <c r="A100" s="5" t="s">
        <v>9</v>
      </c>
      <c r="B100" s="1"/>
      <c r="C100" s="2"/>
      <c r="D100" s="2">
        <f>SUM(D101:D101)</f>
        <v>909.5</v>
      </c>
      <c r="E100" s="2">
        <v>0.5</v>
      </c>
      <c r="F100" s="2">
        <v>910</v>
      </c>
    </row>
    <row r="101" spans="1:6" ht="16.899999999999999" customHeight="1">
      <c r="A101" s="3" t="s">
        <v>8</v>
      </c>
      <c r="B101" s="1"/>
      <c r="C101" s="2"/>
      <c r="D101" s="2">
        <v>909.5</v>
      </c>
      <c r="E101" s="2">
        <v>0.5</v>
      </c>
      <c r="F101" s="2">
        <v>910</v>
      </c>
    </row>
    <row r="102" spans="1:6" ht="16.899999999999999" customHeight="1">
      <c r="A102" s="5" t="s">
        <v>7</v>
      </c>
      <c r="B102" s="1">
        <v>231</v>
      </c>
      <c r="C102" s="2"/>
      <c r="D102" s="2"/>
      <c r="E102" s="2">
        <v>-29</v>
      </c>
      <c r="F102" s="2">
        <v>202</v>
      </c>
    </row>
    <row r="103" spans="1:6" ht="16.899999999999999" customHeight="1">
      <c r="A103" s="3" t="s">
        <v>6</v>
      </c>
      <c r="B103" s="1">
        <v>231</v>
      </c>
      <c r="C103" s="2"/>
      <c r="D103" s="2"/>
      <c r="E103" s="2">
        <v>-29</v>
      </c>
      <c r="F103" s="2">
        <v>202</v>
      </c>
    </row>
    <row r="104" spans="1:6" ht="16.899999999999999" customHeight="1">
      <c r="A104" s="5" t="s">
        <v>110</v>
      </c>
      <c r="B104" s="1"/>
      <c r="C104" s="2"/>
      <c r="D104" s="2"/>
      <c r="E104" s="2">
        <v>200</v>
      </c>
      <c r="F104" s="2">
        <v>200</v>
      </c>
    </row>
    <row r="105" spans="1:6" ht="16.5" customHeight="1">
      <c r="A105" s="5" t="s">
        <v>5</v>
      </c>
      <c r="B105" s="1"/>
      <c r="C105" s="2"/>
      <c r="D105" s="2"/>
      <c r="E105" s="2">
        <v>3086</v>
      </c>
      <c r="F105" s="2">
        <f>SUM(F106:F107)</f>
        <v>3086</v>
      </c>
    </row>
    <row r="106" spans="1:6" ht="16.899999999999999" customHeight="1">
      <c r="A106" s="3" t="s">
        <v>111</v>
      </c>
      <c r="B106" s="1"/>
      <c r="C106" s="2"/>
      <c r="D106" s="2"/>
      <c r="E106" s="2">
        <v>2978</v>
      </c>
      <c r="F106" s="2">
        <v>2978</v>
      </c>
    </row>
    <row r="107" spans="1:6" ht="16.899999999999999" customHeight="1">
      <c r="A107" s="3" t="s">
        <v>4</v>
      </c>
      <c r="B107" s="1"/>
      <c r="C107" s="2"/>
      <c r="D107" s="2"/>
      <c r="E107" s="2">
        <v>108</v>
      </c>
      <c r="F107" s="2">
        <v>108</v>
      </c>
    </row>
    <row r="108" spans="1:6" ht="16.5" customHeight="1">
      <c r="A108" s="5" t="s">
        <v>112</v>
      </c>
      <c r="B108" s="1"/>
      <c r="C108" s="2"/>
      <c r="D108" s="2"/>
      <c r="E108" s="2">
        <v>100</v>
      </c>
      <c r="F108" s="2">
        <v>100</v>
      </c>
    </row>
    <row r="109" spans="1:6" ht="16.899999999999999" customHeight="1">
      <c r="A109" s="3" t="s">
        <v>113</v>
      </c>
      <c r="B109" s="1"/>
      <c r="C109" s="2"/>
      <c r="D109" s="2"/>
      <c r="E109" s="2">
        <v>100</v>
      </c>
      <c r="F109" s="2">
        <v>100</v>
      </c>
    </row>
    <row r="110" spans="1:6" ht="16.899999999999999" customHeight="1">
      <c r="A110" s="5" t="s">
        <v>3</v>
      </c>
      <c r="B110" s="1"/>
      <c r="C110" s="2"/>
      <c r="D110" s="2"/>
      <c r="E110" s="2">
        <v>500</v>
      </c>
      <c r="F110" s="2">
        <v>500</v>
      </c>
    </row>
    <row r="111" spans="1:6" ht="16.899999999999999" customHeight="1">
      <c r="A111" s="3" t="s">
        <v>2</v>
      </c>
      <c r="B111" s="1"/>
      <c r="C111" s="2"/>
      <c r="D111" s="2"/>
      <c r="E111" s="2">
        <v>500</v>
      </c>
      <c r="F111" s="2">
        <v>500</v>
      </c>
    </row>
    <row r="112" spans="1:6" ht="16.899999999999999" customHeight="1">
      <c r="A112" s="5" t="s">
        <v>1</v>
      </c>
      <c r="B112" s="1"/>
      <c r="C112" s="2"/>
      <c r="D112" s="2"/>
      <c r="E112" s="2">
        <v>9</v>
      </c>
      <c r="F112" s="2">
        <v>9</v>
      </c>
    </row>
    <row r="113" spans="1:6" ht="16.899999999999999" customHeight="1">
      <c r="A113" s="3" t="s">
        <v>0</v>
      </c>
      <c r="B113" s="1"/>
      <c r="C113" s="2"/>
      <c r="D113" s="2"/>
      <c r="E113" s="2">
        <v>9</v>
      </c>
      <c r="F113" s="2">
        <v>9</v>
      </c>
    </row>
  </sheetData>
  <mergeCells count="1">
    <mergeCell ref="A2:F2"/>
  </mergeCells>
  <phoneticPr fontId="1" type="noConversion"/>
  <pageMargins left="0.47244094488188981" right="0.39370078740157483" top="0.74803149606299213" bottom="0.74803149606299213" header="0.31496062992125984" footer="0.31496062992125984"/>
  <pageSetup paperSize="9" orientation="portrait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打印版</vt:lpstr>
      <vt:lpstr>打印版!Print_Titles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2017-09-07T01:08:10Z</cp:lastPrinted>
  <dcterms:created xsi:type="dcterms:W3CDTF">2017-09-04T02:10:07Z</dcterms:created>
  <dcterms:modified xsi:type="dcterms:W3CDTF">2017-09-07T08:35:18Z</dcterms:modified>
</cp:coreProperties>
</file>